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ch/Desktop/"/>
    </mc:Choice>
  </mc:AlternateContent>
  <xr:revisionPtr revIDLastSave="0" documentId="13_ncr:1_{92A49EC7-447E-2741-B6D4-70FF239BFC63}" xr6:coauthVersionLast="47" xr6:coauthVersionMax="47" xr10:uidLastSave="{00000000-0000-0000-0000-000000000000}"/>
  <bookViews>
    <workbookView xWindow="1400" yWindow="760" windowWidth="28800" windowHeight="17920" xr2:uid="{00000000-000D-0000-FFFF-FFFF00000000}"/>
  </bookViews>
  <sheets>
    <sheet name="summary" sheetId="5" r:id="rId1"/>
    <sheet name="totals" sheetId="3" r:id="rId2"/>
    <sheet name="details" sheetId="4" r:id="rId3"/>
    <sheet name="frequency" sheetId="6" r:id="rId4"/>
    <sheet name="graph" sheetId="2" r:id="rId5"/>
  </sheets>
  <definedNames>
    <definedName name="_xlnm.Print_Area" localSheetId="3">frequency!$A$1:$AA$36</definedName>
    <definedName name="_xlnm.Print_Area" localSheetId="0">summary!$A$1:$BW$129</definedName>
    <definedName name="_xlnm.Print_Area" localSheetId="1">totals!$L$2:$R$52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R749" i="4" l="1"/>
  <c r="BQ749" i="4"/>
  <c r="BP749" i="4"/>
  <c r="BO749" i="4"/>
  <c r="BN749" i="4"/>
  <c r="BM749" i="4"/>
  <c r="BL749" i="4"/>
  <c r="BK749" i="4"/>
  <c r="BJ749" i="4"/>
  <c r="BI749" i="4"/>
  <c r="BH749" i="4"/>
  <c r="BG749" i="4"/>
  <c r="BF749" i="4"/>
  <c r="BE749" i="4"/>
  <c r="BD749" i="4"/>
  <c r="BC749" i="4"/>
  <c r="BB749" i="4"/>
  <c r="BA749" i="4"/>
  <c r="AZ749" i="4"/>
  <c r="AY749" i="4"/>
  <c r="AX749" i="4"/>
  <c r="AW749" i="4"/>
  <c r="AV749" i="4"/>
  <c r="AU749" i="4"/>
  <c r="AT749" i="4"/>
  <c r="AS749" i="4"/>
  <c r="AR749" i="4"/>
  <c r="AQ749" i="4"/>
  <c r="AP749" i="4"/>
  <c r="AO749" i="4"/>
  <c r="AN749" i="4"/>
  <c r="AM749" i="4"/>
  <c r="AL749" i="4"/>
  <c r="AK749" i="4"/>
  <c r="AJ749" i="4"/>
  <c r="AI749" i="4"/>
  <c r="AH749" i="4"/>
  <c r="AG749" i="4"/>
  <c r="AF749" i="4"/>
  <c r="AE749" i="4"/>
  <c r="AD749" i="4"/>
  <c r="AC749" i="4"/>
  <c r="AB749" i="4"/>
  <c r="AA749" i="4"/>
  <c r="Z749" i="4"/>
  <c r="Y749" i="4"/>
  <c r="X749" i="4"/>
  <c r="W749" i="4"/>
  <c r="V749" i="4"/>
  <c r="U749" i="4"/>
  <c r="T749" i="4"/>
  <c r="S749" i="4"/>
  <c r="R749" i="4"/>
  <c r="Q749" i="4"/>
  <c r="P749" i="4"/>
  <c r="O749" i="4"/>
  <c r="N749" i="4"/>
  <c r="M749" i="4"/>
  <c r="L749" i="4"/>
  <c r="K749" i="4"/>
  <c r="J749" i="4"/>
  <c r="I749" i="4"/>
  <c r="H749" i="4"/>
  <c r="G749" i="4"/>
  <c r="F749" i="4"/>
  <c r="E749" i="4"/>
  <c r="D749" i="4"/>
  <c r="C749" i="4"/>
  <c r="B746" i="4"/>
  <c r="BR743" i="4"/>
  <c r="BQ743" i="4"/>
  <c r="BP743" i="4"/>
  <c r="BO743" i="4"/>
  <c r="BN743" i="4"/>
  <c r="BM743" i="4"/>
  <c r="BL743" i="4"/>
  <c r="BK743" i="4"/>
  <c r="BJ743" i="4"/>
  <c r="BI743" i="4"/>
  <c r="BH743" i="4"/>
  <c r="BG743" i="4"/>
  <c r="BF743" i="4"/>
  <c r="BE743" i="4"/>
  <c r="BD743" i="4"/>
  <c r="BC743" i="4"/>
  <c r="BB743" i="4"/>
  <c r="BA743" i="4"/>
  <c r="AZ743" i="4"/>
  <c r="AY743" i="4"/>
  <c r="AX743" i="4"/>
  <c r="AW743" i="4"/>
  <c r="AV743" i="4"/>
  <c r="AU743" i="4"/>
  <c r="AT743" i="4"/>
  <c r="AS743" i="4"/>
  <c r="AR743" i="4"/>
  <c r="AQ743" i="4"/>
  <c r="AP743" i="4"/>
  <c r="AO743" i="4"/>
  <c r="AN743" i="4"/>
  <c r="AM743" i="4"/>
  <c r="AL743" i="4"/>
  <c r="AK743" i="4"/>
  <c r="AJ743" i="4"/>
  <c r="AI743" i="4"/>
  <c r="AH743" i="4"/>
  <c r="AG743" i="4"/>
  <c r="AF743" i="4"/>
  <c r="AE743" i="4"/>
  <c r="AD743" i="4"/>
  <c r="AC743" i="4"/>
  <c r="AB743" i="4"/>
  <c r="AA743" i="4"/>
  <c r="Z743" i="4"/>
  <c r="Y743" i="4"/>
  <c r="X743" i="4"/>
  <c r="W743" i="4"/>
  <c r="V743" i="4"/>
  <c r="U743" i="4"/>
  <c r="T743" i="4"/>
  <c r="S743" i="4"/>
  <c r="R743" i="4"/>
  <c r="Q743" i="4"/>
  <c r="P743" i="4"/>
  <c r="O743" i="4"/>
  <c r="N743" i="4"/>
  <c r="M743" i="4"/>
  <c r="L743" i="4"/>
  <c r="K743" i="4"/>
  <c r="J743" i="4"/>
  <c r="I743" i="4"/>
  <c r="H743" i="4"/>
  <c r="G743" i="4"/>
  <c r="F743" i="4"/>
  <c r="E743" i="4"/>
  <c r="D743" i="4"/>
  <c r="C743" i="4"/>
  <c r="B740" i="4"/>
  <c r="BR737" i="4"/>
  <c r="BQ737" i="4"/>
  <c r="BP737" i="4"/>
  <c r="BO737" i="4"/>
  <c r="BN737" i="4"/>
  <c r="BM737" i="4"/>
  <c r="BL737" i="4"/>
  <c r="BK737" i="4"/>
  <c r="BJ737" i="4"/>
  <c r="BI737" i="4"/>
  <c r="BH737" i="4"/>
  <c r="BG737" i="4"/>
  <c r="BF737" i="4"/>
  <c r="BE737" i="4"/>
  <c r="BD737" i="4"/>
  <c r="BC737" i="4"/>
  <c r="BB737" i="4"/>
  <c r="BA737" i="4"/>
  <c r="AZ737" i="4"/>
  <c r="AY737" i="4"/>
  <c r="AX737" i="4"/>
  <c r="AW737" i="4"/>
  <c r="AV737" i="4"/>
  <c r="AU737" i="4"/>
  <c r="AT737" i="4"/>
  <c r="AS737" i="4"/>
  <c r="AR737" i="4"/>
  <c r="AQ737" i="4"/>
  <c r="AP737" i="4"/>
  <c r="AO737" i="4"/>
  <c r="AN737" i="4"/>
  <c r="AM737" i="4"/>
  <c r="AL737" i="4"/>
  <c r="AK737" i="4"/>
  <c r="AJ737" i="4"/>
  <c r="AI737" i="4"/>
  <c r="AH737" i="4"/>
  <c r="AG737" i="4"/>
  <c r="AF737" i="4"/>
  <c r="AE737" i="4"/>
  <c r="AD737" i="4"/>
  <c r="AC737" i="4"/>
  <c r="AB737" i="4"/>
  <c r="AA737" i="4"/>
  <c r="Z737" i="4"/>
  <c r="Y737" i="4"/>
  <c r="X737" i="4"/>
  <c r="W737" i="4"/>
  <c r="V737" i="4"/>
  <c r="U737" i="4"/>
  <c r="T737" i="4"/>
  <c r="S737" i="4"/>
  <c r="R737" i="4"/>
  <c r="Q737" i="4"/>
  <c r="P737" i="4"/>
  <c r="O737" i="4"/>
  <c r="N737" i="4"/>
  <c r="M737" i="4"/>
  <c r="L737" i="4"/>
  <c r="K737" i="4"/>
  <c r="J737" i="4"/>
  <c r="I737" i="4"/>
  <c r="H737" i="4"/>
  <c r="G737" i="4"/>
  <c r="F737" i="4"/>
  <c r="E737" i="4"/>
  <c r="D737" i="4"/>
  <c r="C737" i="4"/>
  <c r="B734" i="4"/>
  <c r="BR731" i="4"/>
  <c r="BQ731" i="4"/>
  <c r="BP731" i="4"/>
  <c r="BO731" i="4"/>
  <c r="BN731" i="4"/>
  <c r="BM731" i="4"/>
  <c r="BL731" i="4"/>
  <c r="BK731" i="4"/>
  <c r="BJ731" i="4"/>
  <c r="BI731" i="4"/>
  <c r="BH731" i="4"/>
  <c r="BG731" i="4"/>
  <c r="BF731" i="4"/>
  <c r="BE731" i="4"/>
  <c r="BD731" i="4"/>
  <c r="BC731" i="4"/>
  <c r="BB731" i="4"/>
  <c r="BA731" i="4"/>
  <c r="AZ731" i="4"/>
  <c r="AY731" i="4"/>
  <c r="AX731" i="4"/>
  <c r="AW731" i="4"/>
  <c r="AV731" i="4"/>
  <c r="AU731" i="4"/>
  <c r="AT731" i="4"/>
  <c r="AS731" i="4"/>
  <c r="AR731" i="4"/>
  <c r="AQ731" i="4"/>
  <c r="AP731" i="4"/>
  <c r="AO731" i="4"/>
  <c r="AN731" i="4"/>
  <c r="AM731" i="4"/>
  <c r="AL731" i="4"/>
  <c r="AK731" i="4"/>
  <c r="AJ731" i="4"/>
  <c r="AI731" i="4"/>
  <c r="AH731" i="4"/>
  <c r="AG731" i="4"/>
  <c r="AF731" i="4"/>
  <c r="AE731" i="4"/>
  <c r="AD731" i="4"/>
  <c r="AC731" i="4"/>
  <c r="AB731" i="4"/>
  <c r="AA731" i="4"/>
  <c r="Z731" i="4"/>
  <c r="Y731" i="4"/>
  <c r="X731" i="4"/>
  <c r="W731" i="4"/>
  <c r="V731" i="4"/>
  <c r="U731" i="4"/>
  <c r="T731" i="4"/>
  <c r="S731" i="4"/>
  <c r="R731" i="4"/>
  <c r="Q731" i="4"/>
  <c r="P731" i="4"/>
  <c r="O731" i="4"/>
  <c r="N731" i="4"/>
  <c r="M731" i="4"/>
  <c r="L731" i="4"/>
  <c r="K731" i="4"/>
  <c r="J731" i="4"/>
  <c r="I731" i="4"/>
  <c r="H731" i="4"/>
  <c r="G731" i="4"/>
  <c r="F731" i="4"/>
  <c r="E731" i="4"/>
  <c r="D731" i="4"/>
  <c r="C731" i="4"/>
  <c r="B728" i="4"/>
  <c r="BR725" i="4"/>
  <c r="BQ725" i="4"/>
  <c r="BP725" i="4"/>
  <c r="BO725" i="4"/>
  <c r="BN725" i="4"/>
  <c r="BM725" i="4"/>
  <c r="BL725" i="4"/>
  <c r="BK725" i="4"/>
  <c r="BJ725" i="4"/>
  <c r="BI725" i="4"/>
  <c r="BH725" i="4"/>
  <c r="BG725" i="4"/>
  <c r="BF725" i="4"/>
  <c r="BE725" i="4"/>
  <c r="BD725" i="4"/>
  <c r="BC725" i="4"/>
  <c r="BB725" i="4"/>
  <c r="BA725" i="4"/>
  <c r="AZ725" i="4"/>
  <c r="AY725" i="4"/>
  <c r="AX725" i="4"/>
  <c r="AW725" i="4"/>
  <c r="AV725" i="4"/>
  <c r="AU725" i="4"/>
  <c r="AT725" i="4"/>
  <c r="AS725" i="4"/>
  <c r="AR725" i="4"/>
  <c r="AQ725" i="4"/>
  <c r="AP725" i="4"/>
  <c r="AO725" i="4"/>
  <c r="AN725" i="4"/>
  <c r="AM725" i="4"/>
  <c r="AL725" i="4"/>
  <c r="AK725" i="4"/>
  <c r="AJ725" i="4"/>
  <c r="AI725" i="4"/>
  <c r="AH725" i="4"/>
  <c r="AG725" i="4"/>
  <c r="AF725" i="4"/>
  <c r="AE725" i="4"/>
  <c r="AD725" i="4"/>
  <c r="AC725" i="4"/>
  <c r="AB725" i="4"/>
  <c r="AA725" i="4"/>
  <c r="Z725" i="4"/>
  <c r="Y725" i="4"/>
  <c r="X725" i="4"/>
  <c r="W725" i="4"/>
  <c r="V725" i="4"/>
  <c r="U725" i="4"/>
  <c r="T725" i="4"/>
  <c r="S725" i="4"/>
  <c r="R725" i="4"/>
  <c r="Q725" i="4"/>
  <c r="P725" i="4"/>
  <c r="O725" i="4"/>
  <c r="N725" i="4"/>
  <c r="M725" i="4"/>
  <c r="L725" i="4"/>
  <c r="K725" i="4"/>
  <c r="J725" i="4"/>
  <c r="I725" i="4"/>
  <c r="H725" i="4"/>
  <c r="G725" i="4"/>
  <c r="F725" i="4"/>
  <c r="E725" i="4"/>
  <c r="D725" i="4"/>
  <c r="C725" i="4"/>
  <c r="B722" i="4"/>
  <c r="BR719" i="4"/>
  <c r="BQ719" i="4"/>
  <c r="BP719" i="4"/>
  <c r="BO719" i="4"/>
  <c r="BN719" i="4"/>
  <c r="BM719" i="4"/>
  <c r="BL719" i="4"/>
  <c r="BK719" i="4"/>
  <c r="BJ719" i="4"/>
  <c r="BI719" i="4"/>
  <c r="BH719" i="4"/>
  <c r="BG719" i="4"/>
  <c r="BF719" i="4"/>
  <c r="BE719" i="4"/>
  <c r="BD719" i="4"/>
  <c r="BC719" i="4"/>
  <c r="BB719" i="4"/>
  <c r="BA719" i="4"/>
  <c r="AZ719" i="4"/>
  <c r="AY719" i="4"/>
  <c r="AX719" i="4"/>
  <c r="AW719" i="4"/>
  <c r="AV719" i="4"/>
  <c r="AU719" i="4"/>
  <c r="AT719" i="4"/>
  <c r="AS719" i="4"/>
  <c r="AR719" i="4"/>
  <c r="AQ719" i="4"/>
  <c r="AP719" i="4"/>
  <c r="AO719" i="4"/>
  <c r="AN719" i="4"/>
  <c r="AM719" i="4"/>
  <c r="AL719" i="4"/>
  <c r="AK719" i="4"/>
  <c r="AJ719" i="4"/>
  <c r="AI719" i="4"/>
  <c r="AH719" i="4"/>
  <c r="AG719" i="4"/>
  <c r="AF719" i="4"/>
  <c r="AE719" i="4"/>
  <c r="AD719" i="4"/>
  <c r="AC719" i="4"/>
  <c r="AB719" i="4"/>
  <c r="AA719" i="4"/>
  <c r="Z719" i="4"/>
  <c r="Y719" i="4"/>
  <c r="X719" i="4"/>
  <c r="W719" i="4"/>
  <c r="V719" i="4"/>
  <c r="U719" i="4"/>
  <c r="T719" i="4"/>
  <c r="S719" i="4"/>
  <c r="R719" i="4"/>
  <c r="Q719" i="4"/>
  <c r="P719" i="4"/>
  <c r="O719" i="4"/>
  <c r="N719" i="4"/>
  <c r="M719" i="4"/>
  <c r="L719" i="4"/>
  <c r="K719" i="4"/>
  <c r="J719" i="4"/>
  <c r="I719" i="4"/>
  <c r="H719" i="4"/>
  <c r="G719" i="4"/>
  <c r="F719" i="4"/>
  <c r="E719" i="4"/>
  <c r="D719" i="4"/>
  <c r="C719" i="4"/>
  <c r="B716" i="4"/>
  <c r="BR713" i="4"/>
  <c r="BQ713" i="4"/>
  <c r="BP713" i="4"/>
  <c r="BO713" i="4"/>
  <c r="BN713" i="4"/>
  <c r="BM713" i="4"/>
  <c r="BL713" i="4"/>
  <c r="BK713" i="4"/>
  <c r="BJ713" i="4"/>
  <c r="BI713" i="4"/>
  <c r="BH713" i="4"/>
  <c r="BG713" i="4"/>
  <c r="BF713" i="4"/>
  <c r="BE713" i="4"/>
  <c r="BD713" i="4"/>
  <c r="BC713" i="4"/>
  <c r="BB713" i="4"/>
  <c r="BA713" i="4"/>
  <c r="AZ713" i="4"/>
  <c r="AY713" i="4"/>
  <c r="AX713" i="4"/>
  <c r="AW713" i="4"/>
  <c r="AV713" i="4"/>
  <c r="AU713" i="4"/>
  <c r="AT713" i="4"/>
  <c r="AS713" i="4"/>
  <c r="AR713" i="4"/>
  <c r="AQ713" i="4"/>
  <c r="AP713" i="4"/>
  <c r="AO713" i="4"/>
  <c r="AN713" i="4"/>
  <c r="AM713" i="4"/>
  <c r="AL713" i="4"/>
  <c r="AK713" i="4"/>
  <c r="AJ713" i="4"/>
  <c r="AI713" i="4"/>
  <c r="AH713" i="4"/>
  <c r="AG713" i="4"/>
  <c r="AF713" i="4"/>
  <c r="AE713" i="4"/>
  <c r="AD713" i="4"/>
  <c r="AC713" i="4"/>
  <c r="AB713" i="4"/>
  <c r="AA713" i="4"/>
  <c r="Z713" i="4"/>
  <c r="Y713" i="4"/>
  <c r="X713" i="4"/>
  <c r="W713" i="4"/>
  <c r="V713" i="4"/>
  <c r="U713" i="4"/>
  <c r="T713" i="4"/>
  <c r="S713" i="4"/>
  <c r="R713" i="4"/>
  <c r="Q713" i="4"/>
  <c r="P713" i="4"/>
  <c r="O713" i="4"/>
  <c r="N713" i="4"/>
  <c r="M713" i="4"/>
  <c r="L713" i="4"/>
  <c r="K713" i="4"/>
  <c r="J713" i="4"/>
  <c r="I713" i="4"/>
  <c r="H713" i="4"/>
  <c r="G713" i="4"/>
  <c r="F713" i="4"/>
  <c r="E713" i="4"/>
  <c r="D713" i="4"/>
  <c r="C713" i="4"/>
  <c r="B710" i="4"/>
  <c r="BR707" i="4"/>
  <c r="BQ707" i="4"/>
  <c r="BP707" i="4"/>
  <c r="BO707" i="4"/>
  <c r="BN707" i="4"/>
  <c r="BM707" i="4"/>
  <c r="BL707" i="4"/>
  <c r="BK707" i="4"/>
  <c r="BJ707" i="4"/>
  <c r="BI707" i="4"/>
  <c r="BH707" i="4"/>
  <c r="BG707" i="4"/>
  <c r="BF707" i="4"/>
  <c r="BE707" i="4"/>
  <c r="BD707" i="4"/>
  <c r="BC707" i="4"/>
  <c r="BB707" i="4"/>
  <c r="BA707" i="4"/>
  <c r="AZ707" i="4"/>
  <c r="AY707" i="4"/>
  <c r="AX707" i="4"/>
  <c r="AW707" i="4"/>
  <c r="AV707" i="4"/>
  <c r="AU707" i="4"/>
  <c r="AT707" i="4"/>
  <c r="AS707" i="4"/>
  <c r="AR707" i="4"/>
  <c r="AQ707" i="4"/>
  <c r="AP707" i="4"/>
  <c r="AO707" i="4"/>
  <c r="AN707" i="4"/>
  <c r="AM707" i="4"/>
  <c r="AL707" i="4"/>
  <c r="AK707" i="4"/>
  <c r="AJ707" i="4"/>
  <c r="AI707" i="4"/>
  <c r="AH707" i="4"/>
  <c r="AG707" i="4"/>
  <c r="AF707" i="4"/>
  <c r="AE707" i="4"/>
  <c r="AD707" i="4"/>
  <c r="AC707" i="4"/>
  <c r="AB707" i="4"/>
  <c r="AA707" i="4"/>
  <c r="Z707" i="4"/>
  <c r="Y707" i="4"/>
  <c r="X707" i="4"/>
  <c r="W707" i="4"/>
  <c r="V707" i="4"/>
  <c r="U707" i="4"/>
  <c r="T707" i="4"/>
  <c r="S707" i="4"/>
  <c r="R707" i="4"/>
  <c r="Q707" i="4"/>
  <c r="P707" i="4"/>
  <c r="O707" i="4"/>
  <c r="N707" i="4"/>
  <c r="M707" i="4"/>
  <c r="L707" i="4"/>
  <c r="K707" i="4"/>
  <c r="J707" i="4"/>
  <c r="I707" i="4"/>
  <c r="H707" i="4"/>
  <c r="G707" i="4"/>
  <c r="F707" i="4"/>
  <c r="E707" i="4"/>
  <c r="D707" i="4"/>
  <c r="C707" i="4"/>
  <c r="B704" i="4"/>
  <c r="BR701" i="4"/>
  <c r="BQ701" i="4"/>
  <c r="BP701" i="4"/>
  <c r="BO701" i="4"/>
  <c r="BN701" i="4"/>
  <c r="BM701" i="4"/>
  <c r="BL701" i="4"/>
  <c r="BK701" i="4"/>
  <c r="BJ701" i="4"/>
  <c r="BI701" i="4"/>
  <c r="BH701" i="4"/>
  <c r="BG701" i="4"/>
  <c r="BF701" i="4"/>
  <c r="BE701" i="4"/>
  <c r="BD701" i="4"/>
  <c r="BC701" i="4"/>
  <c r="BB701" i="4"/>
  <c r="BA701" i="4"/>
  <c r="AZ701" i="4"/>
  <c r="AY701" i="4"/>
  <c r="AX701" i="4"/>
  <c r="AW701" i="4"/>
  <c r="AV701" i="4"/>
  <c r="AU701" i="4"/>
  <c r="AT701" i="4"/>
  <c r="AS701" i="4"/>
  <c r="AR701" i="4"/>
  <c r="AQ701" i="4"/>
  <c r="AP701" i="4"/>
  <c r="AO701" i="4"/>
  <c r="AN701" i="4"/>
  <c r="AM701" i="4"/>
  <c r="AL701" i="4"/>
  <c r="AK701" i="4"/>
  <c r="AJ701" i="4"/>
  <c r="AI701" i="4"/>
  <c r="AH701" i="4"/>
  <c r="AG701" i="4"/>
  <c r="AF701" i="4"/>
  <c r="AE701" i="4"/>
  <c r="AD701" i="4"/>
  <c r="AC701" i="4"/>
  <c r="AB701" i="4"/>
  <c r="AA701" i="4"/>
  <c r="Z701" i="4"/>
  <c r="Y701" i="4"/>
  <c r="X701" i="4"/>
  <c r="W701" i="4"/>
  <c r="V701" i="4"/>
  <c r="U701" i="4"/>
  <c r="T701" i="4"/>
  <c r="S701" i="4"/>
  <c r="R701" i="4"/>
  <c r="Q701" i="4"/>
  <c r="P701" i="4"/>
  <c r="O701" i="4"/>
  <c r="N701" i="4"/>
  <c r="M701" i="4"/>
  <c r="L701" i="4"/>
  <c r="K701" i="4"/>
  <c r="J701" i="4"/>
  <c r="I701" i="4"/>
  <c r="H701" i="4"/>
  <c r="G701" i="4"/>
  <c r="F701" i="4"/>
  <c r="E701" i="4"/>
  <c r="D701" i="4"/>
  <c r="C701" i="4"/>
  <c r="B698" i="4"/>
  <c r="BR695" i="4"/>
  <c r="BQ695" i="4"/>
  <c r="BP695" i="4"/>
  <c r="BO695" i="4"/>
  <c r="BN695" i="4"/>
  <c r="BM695" i="4"/>
  <c r="BL695" i="4"/>
  <c r="BK695" i="4"/>
  <c r="BJ695" i="4"/>
  <c r="BI695" i="4"/>
  <c r="BH695" i="4"/>
  <c r="BG695" i="4"/>
  <c r="BF695" i="4"/>
  <c r="BE695" i="4"/>
  <c r="BD695" i="4"/>
  <c r="BC695" i="4"/>
  <c r="BB695" i="4"/>
  <c r="BA695" i="4"/>
  <c r="AZ695" i="4"/>
  <c r="AY695" i="4"/>
  <c r="AX695" i="4"/>
  <c r="AW695" i="4"/>
  <c r="AV695" i="4"/>
  <c r="AU695" i="4"/>
  <c r="AT695" i="4"/>
  <c r="AS695" i="4"/>
  <c r="AR695" i="4"/>
  <c r="AQ695" i="4"/>
  <c r="AP695" i="4"/>
  <c r="AO695" i="4"/>
  <c r="AN695" i="4"/>
  <c r="AM695" i="4"/>
  <c r="AL695" i="4"/>
  <c r="AK695" i="4"/>
  <c r="AJ695" i="4"/>
  <c r="AI695" i="4"/>
  <c r="AH695" i="4"/>
  <c r="AG695" i="4"/>
  <c r="AF695" i="4"/>
  <c r="AE695" i="4"/>
  <c r="AD695" i="4"/>
  <c r="AC695" i="4"/>
  <c r="AB695" i="4"/>
  <c r="AA695" i="4"/>
  <c r="Z695" i="4"/>
  <c r="Y695" i="4"/>
  <c r="X695" i="4"/>
  <c r="W695" i="4"/>
  <c r="V695" i="4"/>
  <c r="U695" i="4"/>
  <c r="T695" i="4"/>
  <c r="S695" i="4"/>
  <c r="R695" i="4"/>
  <c r="Q695" i="4"/>
  <c r="P695" i="4"/>
  <c r="O695" i="4"/>
  <c r="N695" i="4"/>
  <c r="M695" i="4"/>
  <c r="L695" i="4"/>
  <c r="K695" i="4"/>
  <c r="J695" i="4"/>
  <c r="I695" i="4"/>
  <c r="H695" i="4"/>
  <c r="G695" i="4"/>
  <c r="F695" i="4"/>
  <c r="E695" i="4"/>
  <c r="D695" i="4"/>
  <c r="C695" i="4"/>
  <c r="B692" i="4"/>
  <c r="BR689" i="4"/>
  <c r="BQ689" i="4"/>
  <c r="BP689" i="4"/>
  <c r="BO689" i="4"/>
  <c r="BN689" i="4"/>
  <c r="BM689" i="4"/>
  <c r="BL689" i="4"/>
  <c r="BK689" i="4"/>
  <c r="BJ689" i="4"/>
  <c r="BI689" i="4"/>
  <c r="BH689" i="4"/>
  <c r="BG689" i="4"/>
  <c r="BF689" i="4"/>
  <c r="BE689" i="4"/>
  <c r="BD689" i="4"/>
  <c r="BC689" i="4"/>
  <c r="BB689" i="4"/>
  <c r="BA689" i="4"/>
  <c r="AZ689" i="4"/>
  <c r="AY689" i="4"/>
  <c r="AX689" i="4"/>
  <c r="AW689" i="4"/>
  <c r="AV689" i="4"/>
  <c r="AU689" i="4"/>
  <c r="AT689" i="4"/>
  <c r="AS689" i="4"/>
  <c r="AR689" i="4"/>
  <c r="AQ689" i="4"/>
  <c r="AP689" i="4"/>
  <c r="AO689" i="4"/>
  <c r="AN689" i="4"/>
  <c r="AM689" i="4"/>
  <c r="AL689" i="4"/>
  <c r="AK689" i="4"/>
  <c r="AJ689" i="4"/>
  <c r="AI689" i="4"/>
  <c r="AH689" i="4"/>
  <c r="AG689" i="4"/>
  <c r="AF689" i="4"/>
  <c r="AE689" i="4"/>
  <c r="AD689" i="4"/>
  <c r="AC689" i="4"/>
  <c r="AB689" i="4"/>
  <c r="AA689" i="4"/>
  <c r="Z689" i="4"/>
  <c r="Y689" i="4"/>
  <c r="X689" i="4"/>
  <c r="W689" i="4"/>
  <c r="V689" i="4"/>
  <c r="U689" i="4"/>
  <c r="T689" i="4"/>
  <c r="S689" i="4"/>
  <c r="R689" i="4"/>
  <c r="Q689" i="4"/>
  <c r="P689" i="4"/>
  <c r="O689" i="4"/>
  <c r="N689" i="4"/>
  <c r="M689" i="4"/>
  <c r="L689" i="4"/>
  <c r="K689" i="4"/>
  <c r="J689" i="4"/>
  <c r="I689" i="4"/>
  <c r="H689" i="4"/>
  <c r="G689" i="4"/>
  <c r="F689" i="4"/>
  <c r="E689" i="4"/>
  <c r="D689" i="4"/>
  <c r="C689" i="4"/>
  <c r="B686" i="4"/>
  <c r="BR683" i="4"/>
  <c r="BQ683" i="4"/>
  <c r="BP683" i="4"/>
  <c r="BO683" i="4"/>
  <c r="BN683" i="4"/>
  <c r="BM683" i="4"/>
  <c r="BL683" i="4"/>
  <c r="BK683" i="4"/>
  <c r="BJ683" i="4"/>
  <c r="BI683" i="4"/>
  <c r="BH683" i="4"/>
  <c r="BG683" i="4"/>
  <c r="BF683" i="4"/>
  <c r="BE683" i="4"/>
  <c r="BD683" i="4"/>
  <c r="BC683" i="4"/>
  <c r="BB683" i="4"/>
  <c r="BA683" i="4"/>
  <c r="AZ683" i="4"/>
  <c r="AY683" i="4"/>
  <c r="AX683" i="4"/>
  <c r="AW683" i="4"/>
  <c r="AV683" i="4"/>
  <c r="AU683" i="4"/>
  <c r="AT683" i="4"/>
  <c r="AS683" i="4"/>
  <c r="AR683" i="4"/>
  <c r="AQ683" i="4"/>
  <c r="AP683" i="4"/>
  <c r="AO683" i="4"/>
  <c r="AN683" i="4"/>
  <c r="AM683" i="4"/>
  <c r="AL683" i="4"/>
  <c r="AK683" i="4"/>
  <c r="AJ683" i="4"/>
  <c r="AI683" i="4"/>
  <c r="AH683" i="4"/>
  <c r="AG683" i="4"/>
  <c r="AF683" i="4"/>
  <c r="AE683" i="4"/>
  <c r="AD683" i="4"/>
  <c r="AC683" i="4"/>
  <c r="AB683" i="4"/>
  <c r="AA683" i="4"/>
  <c r="Z683" i="4"/>
  <c r="Y683" i="4"/>
  <c r="X683" i="4"/>
  <c r="W683" i="4"/>
  <c r="V683" i="4"/>
  <c r="U683" i="4"/>
  <c r="T683" i="4"/>
  <c r="S683" i="4"/>
  <c r="R683" i="4"/>
  <c r="Q683" i="4"/>
  <c r="P683" i="4"/>
  <c r="O683" i="4"/>
  <c r="N683" i="4"/>
  <c r="M683" i="4"/>
  <c r="L683" i="4"/>
  <c r="K683" i="4"/>
  <c r="J683" i="4"/>
  <c r="I683" i="4"/>
  <c r="H683" i="4"/>
  <c r="G683" i="4"/>
  <c r="F683" i="4"/>
  <c r="E683" i="4"/>
  <c r="D683" i="4"/>
  <c r="C683" i="4"/>
  <c r="B680" i="4"/>
  <c r="BR677" i="4"/>
  <c r="BQ677" i="4"/>
  <c r="BP677" i="4"/>
  <c r="BO677" i="4"/>
  <c r="BN677" i="4"/>
  <c r="BM677" i="4"/>
  <c r="BL677" i="4"/>
  <c r="BK677" i="4"/>
  <c r="BJ677" i="4"/>
  <c r="BI677" i="4"/>
  <c r="BH677" i="4"/>
  <c r="BG677" i="4"/>
  <c r="BF677" i="4"/>
  <c r="BE677" i="4"/>
  <c r="BD677" i="4"/>
  <c r="BC677" i="4"/>
  <c r="BB677" i="4"/>
  <c r="BA677" i="4"/>
  <c r="AZ677" i="4"/>
  <c r="AY677" i="4"/>
  <c r="AX677" i="4"/>
  <c r="AW677" i="4"/>
  <c r="AV677" i="4"/>
  <c r="AU677" i="4"/>
  <c r="AT677" i="4"/>
  <c r="AS677" i="4"/>
  <c r="AR677" i="4"/>
  <c r="AQ677" i="4"/>
  <c r="AP677" i="4"/>
  <c r="AO677" i="4"/>
  <c r="AN677" i="4"/>
  <c r="AM677" i="4"/>
  <c r="AL677" i="4"/>
  <c r="AK677" i="4"/>
  <c r="AJ677" i="4"/>
  <c r="AI677" i="4"/>
  <c r="AH677" i="4"/>
  <c r="AG677" i="4"/>
  <c r="AF677" i="4"/>
  <c r="AE677" i="4"/>
  <c r="AD677" i="4"/>
  <c r="AC677" i="4"/>
  <c r="AB677" i="4"/>
  <c r="AA677" i="4"/>
  <c r="Z677" i="4"/>
  <c r="Y677" i="4"/>
  <c r="X677" i="4"/>
  <c r="W677" i="4"/>
  <c r="V677" i="4"/>
  <c r="U677" i="4"/>
  <c r="T677" i="4"/>
  <c r="S677" i="4"/>
  <c r="R677" i="4"/>
  <c r="Q677" i="4"/>
  <c r="P677" i="4"/>
  <c r="O677" i="4"/>
  <c r="N677" i="4"/>
  <c r="M677" i="4"/>
  <c r="L677" i="4"/>
  <c r="K677" i="4"/>
  <c r="J677" i="4"/>
  <c r="I677" i="4"/>
  <c r="H677" i="4"/>
  <c r="G677" i="4"/>
  <c r="F677" i="4"/>
  <c r="E677" i="4"/>
  <c r="D677" i="4"/>
  <c r="C677" i="4"/>
  <c r="B674" i="4"/>
  <c r="BR671" i="4"/>
  <c r="BQ671" i="4"/>
  <c r="BP671" i="4"/>
  <c r="BO671" i="4"/>
  <c r="BN671" i="4"/>
  <c r="BM671" i="4"/>
  <c r="BL671" i="4"/>
  <c r="BK671" i="4"/>
  <c r="BJ671" i="4"/>
  <c r="BI671" i="4"/>
  <c r="BH671" i="4"/>
  <c r="BG671" i="4"/>
  <c r="BF671" i="4"/>
  <c r="BE671" i="4"/>
  <c r="BD671" i="4"/>
  <c r="BC671" i="4"/>
  <c r="BB671" i="4"/>
  <c r="BA671" i="4"/>
  <c r="AZ671" i="4"/>
  <c r="AY671" i="4"/>
  <c r="AX671" i="4"/>
  <c r="AW671" i="4"/>
  <c r="AV671" i="4"/>
  <c r="AU671" i="4"/>
  <c r="AT671" i="4"/>
  <c r="AS671" i="4"/>
  <c r="AR671" i="4"/>
  <c r="AQ671" i="4"/>
  <c r="AP671" i="4"/>
  <c r="AO671" i="4"/>
  <c r="AN671" i="4"/>
  <c r="AM671" i="4"/>
  <c r="AL671" i="4"/>
  <c r="AK671" i="4"/>
  <c r="AJ671" i="4"/>
  <c r="AI671" i="4"/>
  <c r="AH671" i="4"/>
  <c r="AG671" i="4"/>
  <c r="AF671" i="4"/>
  <c r="AE671" i="4"/>
  <c r="AD671" i="4"/>
  <c r="AC671" i="4"/>
  <c r="AB671" i="4"/>
  <c r="AA671" i="4"/>
  <c r="Z671" i="4"/>
  <c r="Y671" i="4"/>
  <c r="X671" i="4"/>
  <c r="W671" i="4"/>
  <c r="V671" i="4"/>
  <c r="U671" i="4"/>
  <c r="T671" i="4"/>
  <c r="S671" i="4"/>
  <c r="R671" i="4"/>
  <c r="Q671" i="4"/>
  <c r="P671" i="4"/>
  <c r="O671" i="4"/>
  <c r="N671" i="4"/>
  <c r="M671" i="4"/>
  <c r="L671" i="4"/>
  <c r="K671" i="4"/>
  <c r="J671" i="4"/>
  <c r="I671" i="4"/>
  <c r="H671" i="4"/>
  <c r="G671" i="4"/>
  <c r="F671" i="4"/>
  <c r="E671" i="4"/>
  <c r="D671" i="4"/>
  <c r="C671" i="4"/>
  <c r="B668" i="4"/>
  <c r="BR665" i="4"/>
  <c r="BQ665" i="4"/>
  <c r="BP665" i="4"/>
  <c r="BO665" i="4"/>
  <c r="BN665" i="4"/>
  <c r="BM665" i="4"/>
  <c r="BL665" i="4"/>
  <c r="BK665" i="4"/>
  <c r="BJ665" i="4"/>
  <c r="BI665" i="4"/>
  <c r="BH665" i="4"/>
  <c r="BG665" i="4"/>
  <c r="BF665" i="4"/>
  <c r="BE665" i="4"/>
  <c r="BD665" i="4"/>
  <c r="BC665" i="4"/>
  <c r="BB665" i="4"/>
  <c r="BA665" i="4"/>
  <c r="AZ665" i="4"/>
  <c r="AY665" i="4"/>
  <c r="AX665" i="4"/>
  <c r="AW665" i="4"/>
  <c r="AV665" i="4"/>
  <c r="AU665" i="4"/>
  <c r="AT665" i="4"/>
  <c r="AS665" i="4"/>
  <c r="AR665" i="4"/>
  <c r="AQ665" i="4"/>
  <c r="AP665" i="4"/>
  <c r="AO665" i="4"/>
  <c r="AN665" i="4"/>
  <c r="AM665" i="4"/>
  <c r="AL665" i="4"/>
  <c r="AK665" i="4"/>
  <c r="AJ665" i="4"/>
  <c r="AI665" i="4"/>
  <c r="AH665" i="4"/>
  <c r="AG665" i="4"/>
  <c r="AF665" i="4"/>
  <c r="AE665" i="4"/>
  <c r="AD665" i="4"/>
  <c r="AC665" i="4"/>
  <c r="AB665" i="4"/>
  <c r="AA665" i="4"/>
  <c r="Z665" i="4"/>
  <c r="Y665" i="4"/>
  <c r="X665" i="4"/>
  <c r="W665" i="4"/>
  <c r="V665" i="4"/>
  <c r="U665" i="4"/>
  <c r="T665" i="4"/>
  <c r="S665" i="4"/>
  <c r="R665" i="4"/>
  <c r="Q665" i="4"/>
  <c r="P665" i="4"/>
  <c r="O665" i="4"/>
  <c r="N665" i="4"/>
  <c r="M665" i="4"/>
  <c r="L665" i="4"/>
  <c r="K665" i="4"/>
  <c r="J665" i="4"/>
  <c r="I665" i="4"/>
  <c r="H665" i="4"/>
  <c r="G665" i="4"/>
  <c r="F665" i="4"/>
  <c r="E665" i="4"/>
  <c r="D665" i="4"/>
  <c r="C665" i="4"/>
  <c r="B662" i="4"/>
  <c r="BR659" i="4"/>
  <c r="BQ659" i="4"/>
  <c r="BP659" i="4"/>
  <c r="BO659" i="4"/>
  <c r="BN659" i="4"/>
  <c r="BM659" i="4"/>
  <c r="BL659" i="4"/>
  <c r="BK659" i="4"/>
  <c r="BJ659" i="4"/>
  <c r="BI659" i="4"/>
  <c r="BH659" i="4"/>
  <c r="BG659" i="4"/>
  <c r="BF659" i="4"/>
  <c r="BE659" i="4"/>
  <c r="BD659" i="4"/>
  <c r="BC659" i="4"/>
  <c r="BB659" i="4"/>
  <c r="BA659" i="4"/>
  <c r="AZ659" i="4"/>
  <c r="AY659" i="4"/>
  <c r="AX659" i="4"/>
  <c r="AW659" i="4"/>
  <c r="AV659" i="4"/>
  <c r="AU659" i="4"/>
  <c r="AT659" i="4"/>
  <c r="AS659" i="4"/>
  <c r="AR659" i="4"/>
  <c r="AQ659" i="4"/>
  <c r="AP659" i="4"/>
  <c r="AO659" i="4"/>
  <c r="AN659" i="4"/>
  <c r="AM659" i="4"/>
  <c r="AL659" i="4"/>
  <c r="AK659" i="4"/>
  <c r="AJ659" i="4"/>
  <c r="AI659" i="4"/>
  <c r="AH659" i="4"/>
  <c r="AG659" i="4"/>
  <c r="AF659" i="4"/>
  <c r="AE659" i="4"/>
  <c r="AD659" i="4"/>
  <c r="AC659" i="4"/>
  <c r="AB659" i="4"/>
  <c r="AA659" i="4"/>
  <c r="Z659" i="4"/>
  <c r="Y659" i="4"/>
  <c r="X659" i="4"/>
  <c r="W659" i="4"/>
  <c r="V659" i="4"/>
  <c r="U659" i="4"/>
  <c r="T659" i="4"/>
  <c r="S659" i="4"/>
  <c r="R659" i="4"/>
  <c r="Q659" i="4"/>
  <c r="P659" i="4"/>
  <c r="O659" i="4"/>
  <c r="N659" i="4"/>
  <c r="M659" i="4"/>
  <c r="L659" i="4"/>
  <c r="K659" i="4"/>
  <c r="J659" i="4"/>
  <c r="I659" i="4"/>
  <c r="H659" i="4"/>
  <c r="G659" i="4"/>
  <c r="F659" i="4"/>
  <c r="E659" i="4"/>
  <c r="D659" i="4"/>
  <c r="C659" i="4"/>
  <c r="B656" i="4"/>
  <c r="BR653" i="4"/>
  <c r="BQ653" i="4"/>
  <c r="BP653" i="4"/>
  <c r="BO653" i="4"/>
  <c r="BN653" i="4"/>
  <c r="BM653" i="4"/>
  <c r="BL653" i="4"/>
  <c r="BK653" i="4"/>
  <c r="BJ653" i="4"/>
  <c r="BI653" i="4"/>
  <c r="BH653" i="4"/>
  <c r="BG653" i="4"/>
  <c r="BF653" i="4"/>
  <c r="BE653" i="4"/>
  <c r="BD653" i="4"/>
  <c r="BC653" i="4"/>
  <c r="BB653" i="4"/>
  <c r="BA653" i="4"/>
  <c r="AZ653" i="4"/>
  <c r="AY653" i="4"/>
  <c r="AX653" i="4"/>
  <c r="AW653" i="4"/>
  <c r="AV653" i="4"/>
  <c r="AU653" i="4"/>
  <c r="AT653" i="4"/>
  <c r="AS653" i="4"/>
  <c r="AR653" i="4"/>
  <c r="AQ653" i="4"/>
  <c r="AP653" i="4"/>
  <c r="AO653" i="4"/>
  <c r="AN653" i="4"/>
  <c r="AM653" i="4"/>
  <c r="AL653" i="4"/>
  <c r="AK653" i="4"/>
  <c r="AJ653" i="4"/>
  <c r="AI653" i="4"/>
  <c r="AH653" i="4"/>
  <c r="AG653" i="4"/>
  <c r="AF653" i="4"/>
  <c r="AE653" i="4"/>
  <c r="AD653" i="4"/>
  <c r="AC653" i="4"/>
  <c r="AB653" i="4"/>
  <c r="AA653" i="4"/>
  <c r="Z653" i="4"/>
  <c r="Y653" i="4"/>
  <c r="X653" i="4"/>
  <c r="W653" i="4"/>
  <c r="V653" i="4"/>
  <c r="U653" i="4"/>
  <c r="T653" i="4"/>
  <c r="S653" i="4"/>
  <c r="R653" i="4"/>
  <c r="Q653" i="4"/>
  <c r="P653" i="4"/>
  <c r="O653" i="4"/>
  <c r="N653" i="4"/>
  <c r="M653" i="4"/>
  <c r="L653" i="4"/>
  <c r="K653" i="4"/>
  <c r="J653" i="4"/>
  <c r="I653" i="4"/>
  <c r="H653" i="4"/>
  <c r="G653" i="4"/>
  <c r="F653" i="4"/>
  <c r="E653" i="4"/>
  <c r="D653" i="4"/>
  <c r="C653" i="4"/>
  <c r="B650" i="4"/>
  <c r="BR647" i="4"/>
  <c r="BQ647" i="4"/>
  <c r="BP647" i="4"/>
  <c r="BO647" i="4"/>
  <c r="BN647" i="4"/>
  <c r="BM647" i="4"/>
  <c r="BL647" i="4"/>
  <c r="BK647" i="4"/>
  <c r="BJ647" i="4"/>
  <c r="BI647" i="4"/>
  <c r="BH647" i="4"/>
  <c r="BG647" i="4"/>
  <c r="BF647" i="4"/>
  <c r="BE647" i="4"/>
  <c r="BD647" i="4"/>
  <c r="BC647" i="4"/>
  <c r="BB647" i="4"/>
  <c r="BA647" i="4"/>
  <c r="AZ647" i="4"/>
  <c r="AY647" i="4"/>
  <c r="AX647" i="4"/>
  <c r="AW647" i="4"/>
  <c r="AV647" i="4"/>
  <c r="AU647" i="4"/>
  <c r="AT647" i="4"/>
  <c r="AS647" i="4"/>
  <c r="AR647" i="4"/>
  <c r="AQ647" i="4"/>
  <c r="AP647" i="4"/>
  <c r="AO647" i="4"/>
  <c r="AN647" i="4"/>
  <c r="AM647" i="4"/>
  <c r="AL647" i="4"/>
  <c r="AK647" i="4"/>
  <c r="AJ647" i="4"/>
  <c r="AI647" i="4"/>
  <c r="AH647" i="4"/>
  <c r="AG647" i="4"/>
  <c r="AF647" i="4"/>
  <c r="AE647" i="4"/>
  <c r="AD647" i="4"/>
  <c r="AC647" i="4"/>
  <c r="AB647" i="4"/>
  <c r="AA647" i="4"/>
  <c r="Z647" i="4"/>
  <c r="Y647" i="4"/>
  <c r="X647" i="4"/>
  <c r="W647" i="4"/>
  <c r="V647" i="4"/>
  <c r="U647" i="4"/>
  <c r="T647" i="4"/>
  <c r="S647" i="4"/>
  <c r="R647" i="4"/>
  <c r="Q647" i="4"/>
  <c r="P647" i="4"/>
  <c r="O647" i="4"/>
  <c r="N647" i="4"/>
  <c r="M647" i="4"/>
  <c r="L647" i="4"/>
  <c r="K647" i="4"/>
  <c r="J647" i="4"/>
  <c r="I647" i="4"/>
  <c r="H647" i="4"/>
  <c r="G647" i="4"/>
  <c r="F647" i="4"/>
  <c r="E647" i="4"/>
  <c r="D647" i="4"/>
  <c r="C647" i="4"/>
  <c r="B644" i="4"/>
  <c r="BR641" i="4"/>
  <c r="BQ641" i="4"/>
  <c r="BP641" i="4"/>
  <c r="BO641" i="4"/>
  <c r="BN641" i="4"/>
  <c r="BM641" i="4"/>
  <c r="BL641" i="4"/>
  <c r="BK641" i="4"/>
  <c r="BJ641" i="4"/>
  <c r="BI641" i="4"/>
  <c r="BH641" i="4"/>
  <c r="BG641" i="4"/>
  <c r="BF641" i="4"/>
  <c r="BE641" i="4"/>
  <c r="BD641" i="4"/>
  <c r="BC641" i="4"/>
  <c r="BB641" i="4"/>
  <c r="BA641" i="4"/>
  <c r="AZ641" i="4"/>
  <c r="AY641" i="4"/>
  <c r="AX641" i="4"/>
  <c r="AW641" i="4"/>
  <c r="AV641" i="4"/>
  <c r="AU641" i="4"/>
  <c r="AT641" i="4"/>
  <c r="AS641" i="4"/>
  <c r="AR641" i="4"/>
  <c r="AQ641" i="4"/>
  <c r="AP641" i="4"/>
  <c r="AO641" i="4"/>
  <c r="AN641" i="4"/>
  <c r="AM641" i="4"/>
  <c r="AL641" i="4"/>
  <c r="AK641" i="4"/>
  <c r="AJ641" i="4"/>
  <c r="AI641" i="4"/>
  <c r="AH641" i="4"/>
  <c r="AG641" i="4"/>
  <c r="AF641" i="4"/>
  <c r="AE641" i="4"/>
  <c r="AD641" i="4"/>
  <c r="AC641" i="4"/>
  <c r="AB641" i="4"/>
  <c r="AA641" i="4"/>
  <c r="Z641" i="4"/>
  <c r="Y641" i="4"/>
  <c r="X641" i="4"/>
  <c r="W641" i="4"/>
  <c r="V641" i="4"/>
  <c r="U641" i="4"/>
  <c r="T641" i="4"/>
  <c r="S641" i="4"/>
  <c r="R641" i="4"/>
  <c r="Q641" i="4"/>
  <c r="P641" i="4"/>
  <c r="O641" i="4"/>
  <c r="N641" i="4"/>
  <c r="M641" i="4"/>
  <c r="L641" i="4"/>
  <c r="K641" i="4"/>
  <c r="J641" i="4"/>
  <c r="I641" i="4"/>
  <c r="H641" i="4"/>
  <c r="G641" i="4"/>
  <c r="F641" i="4"/>
  <c r="E641" i="4"/>
  <c r="D641" i="4"/>
  <c r="C641" i="4"/>
  <c r="B638" i="4"/>
  <c r="BR635" i="4"/>
  <c r="BQ635" i="4"/>
  <c r="BP635" i="4"/>
  <c r="BO635" i="4"/>
  <c r="BN635" i="4"/>
  <c r="BM635" i="4"/>
  <c r="BL635" i="4"/>
  <c r="BK635" i="4"/>
  <c r="BJ635" i="4"/>
  <c r="BI635" i="4"/>
  <c r="BH635" i="4"/>
  <c r="BG635" i="4"/>
  <c r="BF635" i="4"/>
  <c r="BE635" i="4"/>
  <c r="BD635" i="4"/>
  <c r="BC635" i="4"/>
  <c r="BB635" i="4"/>
  <c r="BA635" i="4"/>
  <c r="AZ635" i="4"/>
  <c r="AY635" i="4"/>
  <c r="AX635" i="4"/>
  <c r="AW635" i="4"/>
  <c r="AV635" i="4"/>
  <c r="AU635" i="4"/>
  <c r="AT635" i="4"/>
  <c r="AS635" i="4"/>
  <c r="AR635" i="4"/>
  <c r="AQ635" i="4"/>
  <c r="AP635" i="4"/>
  <c r="AO635" i="4"/>
  <c r="AN635" i="4"/>
  <c r="AM635" i="4"/>
  <c r="AL635" i="4"/>
  <c r="AK635" i="4"/>
  <c r="AJ635" i="4"/>
  <c r="AI635" i="4"/>
  <c r="AH635" i="4"/>
  <c r="AG635" i="4"/>
  <c r="AF635" i="4"/>
  <c r="AE635" i="4"/>
  <c r="AD635" i="4"/>
  <c r="AC635" i="4"/>
  <c r="AB635" i="4"/>
  <c r="AA635" i="4"/>
  <c r="Z635" i="4"/>
  <c r="Y635" i="4"/>
  <c r="X635" i="4"/>
  <c r="W635" i="4"/>
  <c r="V635" i="4"/>
  <c r="U635" i="4"/>
  <c r="T635" i="4"/>
  <c r="S635" i="4"/>
  <c r="R635" i="4"/>
  <c r="Q635" i="4"/>
  <c r="P635" i="4"/>
  <c r="O635" i="4"/>
  <c r="N635" i="4"/>
  <c r="M635" i="4"/>
  <c r="L635" i="4"/>
  <c r="K635" i="4"/>
  <c r="J635" i="4"/>
  <c r="I635" i="4"/>
  <c r="H635" i="4"/>
  <c r="G635" i="4"/>
  <c r="F635" i="4"/>
  <c r="E635" i="4"/>
  <c r="D635" i="4"/>
  <c r="C635" i="4"/>
  <c r="B632" i="4"/>
  <c r="BR629" i="4"/>
  <c r="BQ629" i="4"/>
  <c r="BP629" i="4"/>
  <c r="BO629" i="4"/>
  <c r="BN629" i="4"/>
  <c r="BM629" i="4"/>
  <c r="BL629" i="4"/>
  <c r="BK629" i="4"/>
  <c r="BJ629" i="4"/>
  <c r="BI629" i="4"/>
  <c r="BH629" i="4"/>
  <c r="BG629" i="4"/>
  <c r="BF629" i="4"/>
  <c r="BE629" i="4"/>
  <c r="BD629" i="4"/>
  <c r="BC629" i="4"/>
  <c r="BB629" i="4"/>
  <c r="BA629" i="4"/>
  <c r="AZ629" i="4"/>
  <c r="AY629" i="4"/>
  <c r="AX629" i="4"/>
  <c r="AW629" i="4"/>
  <c r="AV629" i="4"/>
  <c r="AU629" i="4"/>
  <c r="AT629" i="4"/>
  <c r="AS629" i="4"/>
  <c r="AR629" i="4"/>
  <c r="AQ629" i="4"/>
  <c r="AP629" i="4"/>
  <c r="AO629" i="4"/>
  <c r="AN629" i="4"/>
  <c r="AM629" i="4"/>
  <c r="AL629" i="4"/>
  <c r="AK629" i="4"/>
  <c r="AJ629" i="4"/>
  <c r="AI629" i="4"/>
  <c r="AH629" i="4"/>
  <c r="AG629" i="4"/>
  <c r="AF629" i="4"/>
  <c r="AE629" i="4"/>
  <c r="AD629" i="4"/>
  <c r="AC629" i="4"/>
  <c r="AB629" i="4"/>
  <c r="AA629" i="4"/>
  <c r="Z629" i="4"/>
  <c r="Y629" i="4"/>
  <c r="X629" i="4"/>
  <c r="W629" i="4"/>
  <c r="V629" i="4"/>
  <c r="U629" i="4"/>
  <c r="T629" i="4"/>
  <c r="S629" i="4"/>
  <c r="R629" i="4"/>
  <c r="Q629" i="4"/>
  <c r="P629" i="4"/>
  <c r="O629" i="4"/>
  <c r="N629" i="4"/>
  <c r="M629" i="4"/>
  <c r="L629" i="4"/>
  <c r="K629" i="4"/>
  <c r="J629" i="4"/>
  <c r="I629" i="4"/>
  <c r="H629" i="4"/>
  <c r="G629" i="4"/>
  <c r="F629" i="4"/>
  <c r="E629" i="4"/>
  <c r="D629" i="4"/>
  <c r="C629" i="4"/>
  <c r="B626" i="4"/>
  <c r="BR623" i="4"/>
  <c r="BQ623" i="4"/>
  <c r="BP623" i="4"/>
  <c r="BO623" i="4"/>
  <c r="BN623" i="4"/>
  <c r="BM623" i="4"/>
  <c r="BL623" i="4"/>
  <c r="BK623" i="4"/>
  <c r="BJ623" i="4"/>
  <c r="BI623" i="4"/>
  <c r="BH623" i="4"/>
  <c r="BG623" i="4"/>
  <c r="BF623" i="4"/>
  <c r="BE623" i="4"/>
  <c r="BD623" i="4"/>
  <c r="BC623" i="4"/>
  <c r="BB623" i="4"/>
  <c r="BA623" i="4"/>
  <c r="AZ623" i="4"/>
  <c r="AY623" i="4"/>
  <c r="AX623" i="4"/>
  <c r="AW623" i="4"/>
  <c r="AV623" i="4"/>
  <c r="AU623" i="4"/>
  <c r="AT623" i="4"/>
  <c r="AS623" i="4"/>
  <c r="AR623" i="4"/>
  <c r="AQ623" i="4"/>
  <c r="AP623" i="4"/>
  <c r="AO623" i="4"/>
  <c r="AN623" i="4"/>
  <c r="AM623" i="4"/>
  <c r="AL623" i="4"/>
  <c r="AK623" i="4"/>
  <c r="AJ623" i="4"/>
  <c r="AI623" i="4"/>
  <c r="AH623" i="4"/>
  <c r="AG623" i="4"/>
  <c r="AF623" i="4"/>
  <c r="AE623" i="4"/>
  <c r="AD623" i="4"/>
  <c r="AC623" i="4"/>
  <c r="AB623" i="4"/>
  <c r="AA623" i="4"/>
  <c r="Z623" i="4"/>
  <c r="Y623" i="4"/>
  <c r="X623" i="4"/>
  <c r="W623" i="4"/>
  <c r="V623" i="4"/>
  <c r="U623" i="4"/>
  <c r="T623" i="4"/>
  <c r="S623" i="4"/>
  <c r="R623" i="4"/>
  <c r="Q623" i="4"/>
  <c r="P623" i="4"/>
  <c r="O623" i="4"/>
  <c r="N623" i="4"/>
  <c r="M623" i="4"/>
  <c r="L623" i="4"/>
  <c r="K623" i="4"/>
  <c r="J623" i="4"/>
  <c r="I623" i="4"/>
  <c r="H623" i="4"/>
  <c r="G623" i="4"/>
  <c r="F623" i="4"/>
  <c r="E623" i="4"/>
  <c r="D623" i="4"/>
  <c r="C623" i="4"/>
  <c r="B620" i="4"/>
  <c r="BR617" i="4"/>
  <c r="BQ617" i="4"/>
  <c r="BP617" i="4"/>
  <c r="BO617" i="4"/>
  <c r="BN617" i="4"/>
  <c r="BM617" i="4"/>
  <c r="BL617" i="4"/>
  <c r="BK617" i="4"/>
  <c r="BJ617" i="4"/>
  <c r="BI617" i="4"/>
  <c r="BH617" i="4"/>
  <c r="BG617" i="4"/>
  <c r="BF617" i="4"/>
  <c r="BE617" i="4"/>
  <c r="BD617" i="4"/>
  <c r="BC617" i="4"/>
  <c r="BB617" i="4"/>
  <c r="BA617" i="4"/>
  <c r="AZ617" i="4"/>
  <c r="AY617" i="4"/>
  <c r="AX617" i="4"/>
  <c r="AW617" i="4"/>
  <c r="AV617" i="4"/>
  <c r="AU617" i="4"/>
  <c r="AT617" i="4"/>
  <c r="AS617" i="4"/>
  <c r="AR617" i="4"/>
  <c r="AQ617" i="4"/>
  <c r="AP617" i="4"/>
  <c r="AO617" i="4"/>
  <c r="AN617" i="4"/>
  <c r="AM617" i="4"/>
  <c r="AL617" i="4"/>
  <c r="AK617" i="4"/>
  <c r="AJ617" i="4"/>
  <c r="AI617" i="4"/>
  <c r="AH617" i="4"/>
  <c r="AG617" i="4"/>
  <c r="AF617" i="4"/>
  <c r="AE617" i="4"/>
  <c r="AD617" i="4"/>
  <c r="AC617" i="4"/>
  <c r="AB617" i="4"/>
  <c r="AA617" i="4"/>
  <c r="Z617" i="4"/>
  <c r="Y617" i="4"/>
  <c r="X617" i="4"/>
  <c r="W617" i="4"/>
  <c r="V617" i="4"/>
  <c r="U617" i="4"/>
  <c r="T617" i="4"/>
  <c r="S617" i="4"/>
  <c r="R617" i="4"/>
  <c r="Q617" i="4"/>
  <c r="P617" i="4"/>
  <c r="O617" i="4"/>
  <c r="N617" i="4"/>
  <c r="M617" i="4"/>
  <c r="L617" i="4"/>
  <c r="K617" i="4"/>
  <c r="J617" i="4"/>
  <c r="I617" i="4"/>
  <c r="H617" i="4"/>
  <c r="G617" i="4"/>
  <c r="F617" i="4"/>
  <c r="E617" i="4"/>
  <c r="D617" i="4"/>
  <c r="C617" i="4"/>
  <c r="B614" i="4"/>
  <c r="BR611" i="4"/>
  <c r="BQ611" i="4"/>
  <c r="BP611" i="4"/>
  <c r="BO611" i="4"/>
  <c r="BN611" i="4"/>
  <c r="BM611" i="4"/>
  <c r="BL611" i="4"/>
  <c r="BK611" i="4"/>
  <c r="BJ611" i="4"/>
  <c r="BI611" i="4"/>
  <c r="BH611" i="4"/>
  <c r="BG611" i="4"/>
  <c r="BF611" i="4"/>
  <c r="BE611" i="4"/>
  <c r="BD611" i="4"/>
  <c r="BC611" i="4"/>
  <c r="BB611" i="4"/>
  <c r="BA611" i="4"/>
  <c r="AZ611" i="4"/>
  <c r="AY611" i="4"/>
  <c r="AX611" i="4"/>
  <c r="AW611" i="4"/>
  <c r="AV611" i="4"/>
  <c r="AU611" i="4"/>
  <c r="AT611" i="4"/>
  <c r="AS611" i="4"/>
  <c r="AR611" i="4"/>
  <c r="AQ611" i="4"/>
  <c r="AP611" i="4"/>
  <c r="AO611" i="4"/>
  <c r="AN611" i="4"/>
  <c r="AM611" i="4"/>
  <c r="AL611" i="4"/>
  <c r="AK611" i="4"/>
  <c r="AJ611" i="4"/>
  <c r="AI611" i="4"/>
  <c r="AH611" i="4"/>
  <c r="AG611" i="4"/>
  <c r="AF611" i="4"/>
  <c r="AE611" i="4"/>
  <c r="AD611" i="4"/>
  <c r="AC611" i="4"/>
  <c r="AB611" i="4"/>
  <c r="AA611" i="4"/>
  <c r="Z611" i="4"/>
  <c r="Y611" i="4"/>
  <c r="X611" i="4"/>
  <c r="W611" i="4"/>
  <c r="V611" i="4"/>
  <c r="U611" i="4"/>
  <c r="T611" i="4"/>
  <c r="S611" i="4"/>
  <c r="R611" i="4"/>
  <c r="Q611" i="4"/>
  <c r="P611" i="4"/>
  <c r="O611" i="4"/>
  <c r="N611" i="4"/>
  <c r="M611" i="4"/>
  <c r="L611" i="4"/>
  <c r="K611" i="4"/>
  <c r="J611" i="4"/>
  <c r="I611" i="4"/>
  <c r="H611" i="4"/>
  <c r="G611" i="4"/>
  <c r="F611" i="4"/>
  <c r="E611" i="4"/>
  <c r="D611" i="4"/>
  <c r="C611" i="4"/>
  <c r="B608" i="4"/>
  <c r="BR605" i="4"/>
  <c r="BQ605" i="4"/>
  <c r="BP605" i="4"/>
  <c r="BO605" i="4"/>
  <c r="BN605" i="4"/>
  <c r="BM605" i="4"/>
  <c r="BL605" i="4"/>
  <c r="BK605" i="4"/>
  <c r="BJ605" i="4"/>
  <c r="BI605" i="4"/>
  <c r="BH605" i="4"/>
  <c r="BG605" i="4"/>
  <c r="BF605" i="4"/>
  <c r="BE605" i="4"/>
  <c r="BD605" i="4"/>
  <c r="BC605" i="4"/>
  <c r="BB605" i="4"/>
  <c r="BA605" i="4"/>
  <c r="AZ605" i="4"/>
  <c r="AY605" i="4"/>
  <c r="AX605" i="4"/>
  <c r="AW605" i="4"/>
  <c r="AV605" i="4"/>
  <c r="AU605" i="4"/>
  <c r="AT605" i="4"/>
  <c r="AS605" i="4"/>
  <c r="AR605" i="4"/>
  <c r="AQ605" i="4"/>
  <c r="AP605" i="4"/>
  <c r="AO605" i="4"/>
  <c r="AN605" i="4"/>
  <c r="AM605" i="4"/>
  <c r="AL605" i="4"/>
  <c r="AK605" i="4"/>
  <c r="AJ605" i="4"/>
  <c r="AI605" i="4"/>
  <c r="AH605" i="4"/>
  <c r="AG605" i="4"/>
  <c r="AF605" i="4"/>
  <c r="AE605" i="4"/>
  <c r="AD605" i="4"/>
  <c r="AC605" i="4"/>
  <c r="AB605" i="4"/>
  <c r="AA605" i="4"/>
  <c r="Z605" i="4"/>
  <c r="Y605" i="4"/>
  <c r="X605" i="4"/>
  <c r="W605" i="4"/>
  <c r="V605" i="4"/>
  <c r="U605" i="4"/>
  <c r="T605" i="4"/>
  <c r="S605" i="4"/>
  <c r="R605" i="4"/>
  <c r="Q605" i="4"/>
  <c r="P605" i="4"/>
  <c r="O605" i="4"/>
  <c r="N605" i="4"/>
  <c r="M605" i="4"/>
  <c r="L605" i="4"/>
  <c r="K605" i="4"/>
  <c r="J605" i="4"/>
  <c r="I605" i="4"/>
  <c r="H605" i="4"/>
  <c r="G605" i="4"/>
  <c r="F605" i="4"/>
  <c r="E605" i="4"/>
  <c r="D605" i="4"/>
  <c r="C605" i="4"/>
  <c r="B602" i="4"/>
  <c r="BR599" i="4"/>
  <c r="BQ599" i="4"/>
  <c r="BP599" i="4"/>
  <c r="BO599" i="4"/>
  <c r="BN599" i="4"/>
  <c r="BM599" i="4"/>
  <c r="BL599" i="4"/>
  <c r="BK599" i="4"/>
  <c r="BJ599" i="4"/>
  <c r="BI599" i="4"/>
  <c r="BH599" i="4"/>
  <c r="BG599" i="4"/>
  <c r="BF599" i="4"/>
  <c r="BE599" i="4"/>
  <c r="BD599" i="4"/>
  <c r="BC599" i="4"/>
  <c r="BB599" i="4"/>
  <c r="BA599" i="4"/>
  <c r="AZ599" i="4"/>
  <c r="AY599" i="4"/>
  <c r="AX599" i="4"/>
  <c r="AW599" i="4"/>
  <c r="AV599" i="4"/>
  <c r="AU599" i="4"/>
  <c r="AT599" i="4"/>
  <c r="AS599" i="4"/>
  <c r="AR599" i="4"/>
  <c r="AQ599" i="4"/>
  <c r="AP599" i="4"/>
  <c r="AO599" i="4"/>
  <c r="AN599" i="4"/>
  <c r="AM599" i="4"/>
  <c r="AL599" i="4"/>
  <c r="AK599" i="4"/>
  <c r="AJ599" i="4"/>
  <c r="AI599" i="4"/>
  <c r="AH599" i="4"/>
  <c r="AG599" i="4"/>
  <c r="AF599" i="4"/>
  <c r="AE599" i="4"/>
  <c r="AD599" i="4"/>
  <c r="AC599" i="4"/>
  <c r="AB599" i="4"/>
  <c r="AA599" i="4"/>
  <c r="Z599" i="4"/>
  <c r="Y599" i="4"/>
  <c r="X599" i="4"/>
  <c r="W599" i="4"/>
  <c r="V599" i="4"/>
  <c r="U599" i="4"/>
  <c r="T599" i="4"/>
  <c r="S599" i="4"/>
  <c r="R599" i="4"/>
  <c r="Q599" i="4"/>
  <c r="P599" i="4"/>
  <c r="O599" i="4"/>
  <c r="N599" i="4"/>
  <c r="M599" i="4"/>
  <c r="L599" i="4"/>
  <c r="K599" i="4"/>
  <c r="J599" i="4"/>
  <c r="I599" i="4"/>
  <c r="H599" i="4"/>
  <c r="G599" i="4"/>
  <c r="F599" i="4"/>
  <c r="E599" i="4"/>
  <c r="D599" i="4"/>
  <c r="C599" i="4"/>
  <c r="B596" i="4"/>
  <c r="BR593" i="4"/>
  <c r="BQ593" i="4"/>
  <c r="BP593" i="4"/>
  <c r="BO593" i="4"/>
  <c r="BN593" i="4"/>
  <c r="BM593" i="4"/>
  <c r="BL593" i="4"/>
  <c r="BK593" i="4"/>
  <c r="BJ593" i="4"/>
  <c r="BI593" i="4"/>
  <c r="BH593" i="4"/>
  <c r="BG593" i="4"/>
  <c r="BF593" i="4"/>
  <c r="BE593" i="4"/>
  <c r="BD593" i="4"/>
  <c r="BC593" i="4"/>
  <c r="BB593" i="4"/>
  <c r="BA593" i="4"/>
  <c r="AZ593" i="4"/>
  <c r="AY593" i="4"/>
  <c r="AX593" i="4"/>
  <c r="AW593" i="4"/>
  <c r="AV593" i="4"/>
  <c r="AU593" i="4"/>
  <c r="AT593" i="4"/>
  <c r="AS593" i="4"/>
  <c r="AR593" i="4"/>
  <c r="AQ593" i="4"/>
  <c r="AP593" i="4"/>
  <c r="AO593" i="4"/>
  <c r="AN593" i="4"/>
  <c r="AM593" i="4"/>
  <c r="AL593" i="4"/>
  <c r="AK593" i="4"/>
  <c r="AJ593" i="4"/>
  <c r="AI593" i="4"/>
  <c r="AH593" i="4"/>
  <c r="AG593" i="4"/>
  <c r="AF593" i="4"/>
  <c r="AE593" i="4"/>
  <c r="AD593" i="4"/>
  <c r="AC593" i="4"/>
  <c r="AB593" i="4"/>
  <c r="AA593" i="4"/>
  <c r="Z593" i="4"/>
  <c r="Y593" i="4"/>
  <c r="X593" i="4"/>
  <c r="W593" i="4"/>
  <c r="V593" i="4"/>
  <c r="U593" i="4"/>
  <c r="T593" i="4"/>
  <c r="S593" i="4"/>
  <c r="R593" i="4"/>
  <c r="Q593" i="4"/>
  <c r="P593" i="4"/>
  <c r="O593" i="4"/>
  <c r="N593" i="4"/>
  <c r="M593" i="4"/>
  <c r="L593" i="4"/>
  <c r="K593" i="4"/>
  <c r="J593" i="4"/>
  <c r="I593" i="4"/>
  <c r="H593" i="4"/>
  <c r="G593" i="4"/>
  <c r="F593" i="4"/>
  <c r="E593" i="4"/>
  <c r="D593" i="4"/>
  <c r="C593" i="4"/>
  <c r="B590" i="4"/>
  <c r="BR587" i="4"/>
  <c r="BQ587" i="4"/>
  <c r="BP587" i="4"/>
  <c r="BO587" i="4"/>
  <c r="BN587" i="4"/>
  <c r="BM587" i="4"/>
  <c r="BL587" i="4"/>
  <c r="BK587" i="4"/>
  <c r="BJ587" i="4"/>
  <c r="BI587" i="4"/>
  <c r="BH587" i="4"/>
  <c r="BG587" i="4"/>
  <c r="BF587" i="4"/>
  <c r="BE587" i="4"/>
  <c r="BD587" i="4"/>
  <c r="BC587" i="4"/>
  <c r="BB587" i="4"/>
  <c r="BA587" i="4"/>
  <c r="AZ587" i="4"/>
  <c r="AY587" i="4"/>
  <c r="AX587" i="4"/>
  <c r="AW587" i="4"/>
  <c r="AV587" i="4"/>
  <c r="AU587" i="4"/>
  <c r="AT587" i="4"/>
  <c r="AS587" i="4"/>
  <c r="AR587" i="4"/>
  <c r="AQ587" i="4"/>
  <c r="AP587" i="4"/>
  <c r="AO587" i="4"/>
  <c r="AN587" i="4"/>
  <c r="AM587" i="4"/>
  <c r="AL587" i="4"/>
  <c r="AK587" i="4"/>
  <c r="AJ587" i="4"/>
  <c r="AI587" i="4"/>
  <c r="AH587" i="4"/>
  <c r="AG587" i="4"/>
  <c r="AF587" i="4"/>
  <c r="AE587" i="4"/>
  <c r="AD587" i="4"/>
  <c r="AC587" i="4"/>
  <c r="AB587" i="4"/>
  <c r="AA587" i="4"/>
  <c r="Z587" i="4"/>
  <c r="Y587" i="4"/>
  <c r="X587" i="4"/>
  <c r="W587" i="4"/>
  <c r="V587" i="4"/>
  <c r="U587" i="4"/>
  <c r="T587" i="4"/>
  <c r="S587" i="4"/>
  <c r="R587" i="4"/>
  <c r="Q587" i="4"/>
  <c r="P587" i="4"/>
  <c r="O587" i="4"/>
  <c r="N587" i="4"/>
  <c r="M587" i="4"/>
  <c r="L587" i="4"/>
  <c r="K587" i="4"/>
  <c r="J587" i="4"/>
  <c r="I587" i="4"/>
  <c r="H587" i="4"/>
  <c r="G587" i="4"/>
  <c r="F587" i="4"/>
  <c r="E587" i="4"/>
  <c r="D587" i="4"/>
  <c r="C587" i="4"/>
  <c r="B584" i="4"/>
  <c r="BR581" i="4"/>
  <c r="BQ581" i="4"/>
  <c r="BP581" i="4"/>
  <c r="BO581" i="4"/>
  <c r="BN581" i="4"/>
  <c r="BM581" i="4"/>
  <c r="BL581" i="4"/>
  <c r="BK581" i="4"/>
  <c r="BJ581" i="4"/>
  <c r="BI581" i="4"/>
  <c r="BH581" i="4"/>
  <c r="BG581" i="4"/>
  <c r="BF581" i="4"/>
  <c r="BE581" i="4"/>
  <c r="BD581" i="4"/>
  <c r="BC581" i="4"/>
  <c r="BB581" i="4"/>
  <c r="BA581" i="4"/>
  <c r="AZ581" i="4"/>
  <c r="AY581" i="4"/>
  <c r="AX581" i="4"/>
  <c r="AW581" i="4"/>
  <c r="AV581" i="4"/>
  <c r="AU581" i="4"/>
  <c r="AT581" i="4"/>
  <c r="AS581" i="4"/>
  <c r="AR581" i="4"/>
  <c r="AQ581" i="4"/>
  <c r="AP581" i="4"/>
  <c r="AO581" i="4"/>
  <c r="AN581" i="4"/>
  <c r="AM581" i="4"/>
  <c r="AL581" i="4"/>
  <c r="AK581" i="4"/>
  <c r="AJ581" i="4"/>
  <c r="AI581" i="4"/>
  <c r="AH581" i="4"/>
  <c r="AG581" i="4"/>
  <c r="AF581" i="4"/>
  <c r="AE581" i="4"/>
  <c r="AD581" i="4"/>
  <c r="AC581" i="4"/>
  <c r="AB581" i="4"/>
  <c r="AA581" i="4"/>
  <c r="Z581" i="4"/>
  <c r="Y581" i="4"/>
  <c r="X581" i="4"/>
  <c r="W581" i="4"/>
  <c r="V581" i="4"/>
  <c r="U581" i="4"/>
  <c r="T581" i="4"/>
  <c r="S581" i="4"/>
  <c r="R581" i="4"/>
  <c r="Q581" i="4"/>
  <c r="P581" i="4"/>
  <c r="O581" i="4"/>
  <c r="N581" i="4"/>
  <c r="M581" i="4"/>
  <c r="L581" i="4"/>
  <c r="K581" i="4"/>
  <c r="J581" i="4"/>
  <c r="I581" i="4"/>
  <c r="H581" i="4"/>
  <c r="G581" i="4"/>
  <c r="F581" i="4"/>
  <c r="E581" i="4"/>
  <c r="D581" i="4"/>
  <c r="C581" i="4"/>
  <c r="B578" i="4"/>
  <c r="BR575" i="4"/>
  <c r="BQ575" i="4"/>
  <c r="BP575" i="4"/>
  <c r="BO575" i="4"/>
  <c r="BN575" i="4"/>
  <c r="BM575" i="4"/>
  <c r="BL575" i="4"/>
  <c r="BK575" i="4"/>
  <c r="BJ575" i="4"/>
  <c r="BI575" i="4"/>
  <c r="BH575" i="4"/>
  <c r="BG575" i="4"/>
  <c r="BF575" i="4"/>
  <c r="BE575" i="4"/>
  <c r="BD575" i="4"/>
  <c r="BC575" i="4"/>
  <c r="BB575" i="4"/>
  <c r="BA575" i="4"/>
  <c r="AZ575" i="4"/>
  <c r="AY575" i="4"/>
  <c r="AX575" i="4"/>
  <c r="AW575" i="4"/>
  <c r="AV575" i="4"/>
  <c r="AU575" i="4"/>
  <c r="AT575" i="4"/>
  <c r="AS575" i="4"/>
  <c r="AR575" i="4"/>
  <c r="AQ575" i="4"/>
  <c r="AP575" i="4"/>
  <c r="AO575" i="4"/>
  <c r="AN575" i="4"/>
  <c r="AM575" i="4"/>
  <c r="AL575" i="4"/>
  <c r="AK575" i="4"/>
  <c r="AJ575" i="4"/>
  <c r="AI575" i="4"/>
  <c r="AH575" i="4"/>
  <c r="AG575" i="4"/>
  <c r="AF575" i="4"/>
  <c r="AE575" i="4"/>
  <c r="AD575" i="4"/>
  <c r="AC575" i="4"/>
  <c r="AB575" i="4"/>
  <c r="AA575" i="4"/>
  <c r="Z575" i="4"/>
  <c r="Y575" i="4"/>
  <c r="X575" i="4"/>
  <c r="W575" i="4"/>
  <c r="V575" i="4"/>
  <c r="U575" i="4"/>
  <c r="T575" i="4"/>
  <c r="S575" i="4"/>
  <c r="R575" i="4"/>
  <c r="Q575" i="4"/>
  <c r="P575" i="4"/>
  <c r="O575" i="4"/>
  <c r="N575" i="4"/>
  <c r="M575" i="4"/>
  <c r="L575" i="4"/>
  <c r="K575" i="4"/>
  <c r="J575" i="4"/>
  <c r="I575" i="4"/>
  <c r="H575" i="4"/>
  <c r="G575" i="4"/>
  <c r="F575" i="4"/>
  <c r="E575" i="4"/>
  <c r="D575" i="4"/>
  <c r="C575" i="4"/>
  <c r="B572" i="4"/>
  <c r="BR569" i="4"/>
  <c r="BQ569" i="4"/>
  <c r="BP569" i="4"/>
  <c r="BO569" i="4"/>
  <c r="BN569" i="4"/>
  <c r="BM569" i="4"/>
  <c r="BL569" i="4"/>
  <c r="BK569" i="4"/>
  <c r="BJ569" i="4"/>
  <c r="BI569" i="4"/>
  <c r="BH569" i="4"/>
  <c r="BG569" i="4"/>
  <c r="BF569" i="4"/>
  <c r="BE569" i="4"/>
  <c r="BD569" i="4"/>
  <c r="BC569" i="4"/>
  <c r="BB569" i="4"/>
  <c r="BA569" i="4"/>
  <c r="AZ569" i="4"/>
  <c r="AY569" i="4"/>
  <c r="AX569" i="4"/>
  <c r="AW569" i="4"/>
  <c r="AV569" i="4"/>
  <c r="AU569" i="4"/>
  <c r="AT569" i="4"/>
  <c r="AS569" i="4"/>
  <c r="AR569" i="4"/>
  <c r="AQ569" i="4"/>
  <c r="AP569" i="4"/>
  <c r="AO569" i="4"/>
  <c r="AN569" i="4"/>
  <c r="AM569" i="4"/>
  <c r="AL569" i="4"/>
  <c r="AK569" i="4"/>
  <c r="AJ569" i="4"/>
  <c r="AI569" i="4"/>
  <c r="AH569" i="4"/>
  <c r="AG569" i="4"/>
  <c r="AF569" i="4"/>
  <c r="AE569" i="4"/>
  <c r="AD569" i="4"/>
  <c r="AC569" i="4"/>
  <c r="AB569" i="4"/>
  <c r="AA569" i="4"/>
  <c r="Z569" i="4"/>
  <c r="Y569" i="4"/>
  <c r="X569" i="4"/>
  <c r="W569" i="4"/>
  <c r="V569" i="4"/>
  <c r="U569" i="4"/>
  <c r="T569" i="4"/>
  <c r="S569" i="4"/>
  <c r="R569" i="4"/>
  <c r="Q569" i="4"/>
  <c r="P569" i="4"/>
  <c r="O569" i="4"/>
  <c r="N569" i="4"/>
  <c r="M569" i="4"/>
  <c r="L569" i="4"/>
  <c r="K569" i="4"/>
  <c r="J569" i="4"/>
  <c r="I569" i="4"/>
  <c r="H569" i="4"/>
  <c r="G569" i="4"/>
  <c r="F569" i="4"/>
  <c r="E569" i="4"/>
  <c r="D569" i="4"/>
  <c r="C569" i="4"/>
  <c r="B566" i="4"/>
  <c r="BR563" i="4"/>
  <c r="BQ563" i="4"/>
  <c r="BP563" i="4"/>
  <c r="BO563" i="4"/>
  <c r="BN563" i="4"/>
  <c r="BM563" i="4"/>
  <c r="BL563" i="4"/>
  <c r="BK563" i="4"/>
  <c r="BJ563" i="4"/>
  <c r="BI563" i="4"/>
  <c r="BH563" i="4"/>
  <c r="BG563" i="4"/>
  <c r="BF563" i="4"/>
  <c r="BE563" i="4"/>
  <c r="BD563" i="4"/>
  <c r="BC563" i="4"/>
  <c r="BB563" i="4"/>
  <c r="BA563" i="4"/>
  <c r="AZ563" i="4"/>
  <c r="AY563" i="4"/>
  <c r="AX563" i="4"/>
  <c r="AW563" i="4"/>
  <c r="AV563" i="4"/>
  <c r="AU563" i="4"/>
  <c r="AT563" i="4"/>
  <c r="AS563" i="4"/>
  <c r="AR563" i="4"/>
  <c r="AQ563" i="4"/>
  <c r="AP563" i="4"/>
  <c r="AO563" i="4"/>
  <c r="AN563" i="4"/>
  <c r="AM563" i="4"/>
  <c r="AL563" i="4"/>
  <c r="AK563" i="4"/>
  <c r="AJ563" i="4"/>
  <c r="AI563" i="4"/>
  <c r="AH563" i="4"/>
  <c r="AG563" i="4"/>
  <c r="AF563" i="4"/>
  <c r="AE563" i="4"/>
  <c r="AD563" i="4"/>
  <c r="AC563" i="4"/>
  <c r="AB563" i="4"/>
  <c r="AA563" i="4"/>
  <c r="Z563" i="4"/>
  <c r="Y563" i="4"/>
  <c r="X563" i="4"/>
  <c r="W563" i="4"/>
  <c r="V563" i="4"/>
  <c r="U563" i="4"/>
  <c r="T563" i="4"/>
  <c r="S563" i="4"/>
  <c r="R563" i="4"/>
  <c r="Q563" i="4"/>
  <c r="P563" i="4"/>
  <c r="O563" i="4"/>
  <c r="N563" i="4"/>
  <c r="M563" i="4"/>
  <c r="L563" i="4"/>
  <c r="K563" i="4"/>
  <c r="J563" i="4"/>
  <c r="I563" i="4"/>
  <c r="H563" i="4"/>
  <c r="G563" i="4"/>
  <c r="F563" i="4"/>
  <c r="E563" i="4"/>
  <c r="D563" i="4"/>
  <c r="C563" i="4"/>
  <c r="B560" i="4"/>
  <c r="BR557" i="4"/>
  <c r="BQ557" i="4"/>
  <c r="BP557" i="4"/>
  <c r="BO557" i="4"/>
  <c r="BN557" i="4"/>
  <c r="BM557" i="4"/>
  <c r="BL557" i="4"/>
  <c r="BK557" i="4"/>
  <c r="BJ557" i="4"/>
  <c r="BI557" i="4"/>
  <c r="BH557" i="4"/>
  <c r="BG557" i="4"/>
  <c r="BF557" i="4"/>
  <c r="BE557" i="4"/>
  <c r="BD557" i="4"/>
  <c r="BC557" i="4"/>
  <c r="BB557" i="4"/>
  <c r="BA557" i="4"/>
  <c r="AZ557" i="4"/>
  <c r="AY557" i="4"/>
  <c r="AX557" i="4"/>
  <c r="AW557" i="4"/>
  <c r="AV557" i="4"/>
  <c r="AU557" i="4"/>
  <c r="AT557" i="4"/>
  <c r="AS557" i="4"/>
  <c r="AR557" i="4"/>
  <c r="AQ557" i="4"/>
  <c r="AP557" i="4"/>
  <c r="AO557" i="4"/>
  <c r="AN557" i="4"/>
  <c r="AM557" i="4"/>
  <c r="AL557" i="4"/>
  <c r="AK557" i="4"/>
  <c r="AJ557" i="4"/>
  <c r="AI557" i="4"/>
  <c r="AH557" i="4"/>
  <c r="AG557" i="4"/>
  <c r="AF557" i="4"/>
  <c r="AE557" i="4"/>
  <c r="AD557" i="4"/>
  <c r="AC557" i="4"/>
  <c r="AB557" i="4"/>
  <c r="AA557" i="4"/>
  <c r="Z557" i="4"/>
  <c r="Y557" i="4"/>
  <c r="X557" i="4"/>
  <c r="W557" i="4"/>
  <c r="V557" i="4"/>
  <c r="U557" i="4"/>
  <c r="T557" i="4"/>
  <c r="S557" i="4"/>
  <c r="R557" i="4"/>
  <c r="Q557" i="4"/>
  <c r="P557" i="4"/>
  <c r="O557" i="4"/>
  <c r="N557" i="4"/>
  <c r="M557" i="4"/>
  <c r="L557" i="4"/>
  <c r="K557" i="4"/>
  <c r="J557" i="4"/>
  <c r="I557" i="4"/>
  <c r="H557" i="4"/>
  <c r="G557" i="4"/>
  <c r="F557" i="4"/>
  <c r="E557" i="4"/>
  <c r="D557" i="4"/>
  <c r="C557" i="4"/>
  <c r="B554" i="4"/>
  <c r="BR551" i="4"/>
  <c r="BQ551" i="4"/>
  <c r="BP551" i="4"/>
  <c r="BO551" i="4"/>
  <c r="BN551" i="4"/>
  <c r="BM551" i="4"/>
  <c r="BL551" i="4"/>
  <c r="BK551" i="4"/>
  <c r="BJ551" i="4"/>
  <c r="BI551" i="4"/>
  <c r="BH551" i="4"/>
  <c r="BG551" i="4"/>
  <c r="BF551" i="4"/>
  <c r="BE551" i="4"/>
  <c r="BD551" i="4"/>
  <c r="BC551" i="4"/>
  <c r="BB551" i="4"/>
  <c r="BA551" i="4"/>
  <c r="AZ551" i="4"/>
  <c r="AY551" i="4"/>
  <c r="AX551" i="4"/>
  <c r="AW551" i="4"/>
  <c r="AV551" i="4"/>
  <c r="AU551" i="4"/>
  <c r="AT551" i="4"/>
  <c r="AS551" i="4"/>
  <c r="AR551" i="4"/>
  <c r="AQ551" i="4"/>
  <c r="AP551" i="4"/>
  <c r="AO551" i="4"/>
  <c r="AN551" i="4"/>
  <c r="AM551" i="4"/>
  <c r="AL551" i="4"/>
  <c r="AK551" i="4"/>
  <c r="AJ551" i="4"/>
  <c r="AI551" i="4"/>
  <c r="AH551" i="4"/>
  <c r="AG551" i="4"/>
  <c r="AF551" i="4"/>
  <c r="AE551" i="4"/>
  <c r="AD551" i="4"/>
  <c r="AC551" i="4"/>
  <c r="AB551" i="4"/>
  <c r="AA551" i="4"/>
  <c r="Z551" i="4"/>
  <c r="Y551" i="4"/>
  <c r="X551" i="4"/>
  <c r="W551" i="4"/>
  <c r="V551" i="4"/>
  <c r="U551" i="4"/>
  <c r="T551" i="4"/>
  <c r="S551" i="4"/>
  <c r="R551" i="4"/>
  <c r="Q551" i="4"/>
  <c r="P551" i="4"/>
  <c r="O551" i="4"/>
  <c r="N551" i="4"/>
  <c r="M551" i="4"/>
  <c r="L551" i="4"/>
  <c r="K551" i="4"/>
  <c r="J551" i="4"/>
  <c r="I551" i="4"/>
  <c r="H551" i="4"/>
  <c r="G551" i="4"/>
  <c r="F551" i="4"/>
  <c r="E551" i="4"/>
  <c r="D551" i="4"/>
  <c r="C551" i="4"/>
  <c r="B548" i="4"/>
  <c r="BR545" i="4"/>
  <c r="BQ545" i="4"/>
  <c r="BP545" i="4"/>
  <c r="BO545" i="4"/>
  <c r="BN545" i="4"/>
  <c r="BM545" i="4"/>
  <c r="BL545" i="4"/>
  <c r="BK545" i="4"/>
  <c r="BJ545" i="4"/>
  <c r="BI545" i="4"/>
  <c r="BH545" i="4"/>
  <c r="BG545" i="4"/>
  <c r="BF545" i="4"/>
  <c r="BE545" i="4"/>
  <c r="BD545" i="4"/>
  <c r="BC545" i="4"/>
  <c r="BB545" i="4"/>
  <c r="BA545" i="4"/>
  <c r="AZ545" i="4"/>
  <c r="AY545" i="4"/>
  <c r="AX545" i="4"/>
  <c r="AW545" i="4"/>
  <c r="AV545" i="4"/>
  <c r="AU545" i="4"/>
  <c r="AT545" i="4"/>
  <c r="AS545" i="4"/>
  <c r="AR545" i="4"/>
  <c r="AQ545" i="4"/>
  <c r="AP545" i="4"/>
  <c r="AO545" i="4"/>
  <c r="AN545" i="4"/>
  <c r="AM545" i="4"/>
  <c r="AL545" i="4"/>
  <c r="AK545" i="4"/>
  <c r="AJ545" i="4"/>
  <c r="AI545" i="4"/>
  <c r="AH545" i="4"/>
  <c r="AG545" i="4"/>
  <c r="AF545" i="4"/>
  <c r="AE545" i="4"/>
  <c r="AD545" i="4"/>
  <c r="AC545" i="4"/>
  <c r="AB545" i="4"/>
  <c r="AA545" i="4"/>
  <c r="Z545" i="4"/>
  <c r="Y545" i="4"/>
  <c r="X545" i="4"/>
  <c r="W545" i="4"/>
  <c r="V545" i="4"/>
  <c r="U545" i="4"/>
  <c r="T545" i="4"/>
  <c r="S545" i="4"/>
  <c r="R545" i="4"/>
  <c r="Q545" i="4"/>
  <c r="P545" i="4"/>
  <c r="O545" i="4"/>
  <c r="N545" i="4"/>
  <c r="M545" i="4"/>
  <c r="L545" i="4"/>
  <c r="K545" i="4"/>
  <c r="J545" i="4"/>
  <c r="I545" i="4"/>
  <c r="H545" i="4"/>
  <c r="G545" i="4"/>
  <c r="F545" i="4"/>
  <c r="E545" i="4"/>
  <c r="D545" i="4"/>
  <c r="C545" i="4"/>
  <c r="B542" i="4"/>
  <c r="BR539" i="4"/>
  <c r="BQ539" i="4"/>
  <c r="BP539" i="4"/>
  <c r="BO539" i="4"/>
  <c r="BN539" i="4"/>
  <c r="BM539" i="4"/>
  <c r="BL539" i="4"/>
  <c r="BK539" i="4"/>
  <c r="BJ539" i="4"/>
  <c r="BI539" i="4"/>
  <c r="BH539" i="4"/>
  <c r="BG539" i="4"/>
  <c r="BF539" i="4"/>
  <c r="BE539" i="4"/>
  <c r="BD539" i="4"/>
  <c r="BC539" i="4"/>
  <c r="BB539" i="4"/>
  <c r="BA539" i="4"/>
  <c r="AZ539" i="4"/>
  <c r="AY539" i="4"/>
  <c r="AX539" i="4"/>
  <c r="AW539" i="4"/>
  <c r="AV539" i="4"/>
  <c r="AU539" i="4"/>
  <c r="AT539" i="4"/>
  <c r="AS539" i="4"/>
  <c r="AR539" i="4"/>
  <c r="AQ539" i="4"/>
  <c r="AP539" i="4"/>
  <c r="AO539" i="4"/>
  <c r="AN539" i="4"/>
  <c r="AM539" i="4"/>
  <c r="AL539" i="4"/>
  <c r="AK539" i="4"/>
  <c r="AJ539" i="4"/>
  <c r="AI539" i="4"/>
  <c r="AH539" i="4"/>
  <c r="AG539" i="4"/>
  <c r="AF539" i="4"/>
  <c r="AE539" i="4"/>
  <c r="AD539" i="4"/>
  <c r="AC539" i="4"/>
  <c r="AB539" i="4"/>
  <c r="AA539" i="4"/>
  <c r="Z539" i="4"/>
  <c r="Y539" i="4"/>
  <c r="X539" i="4"/>
  <c r="W539" i="4"/>
  <c r="V539" i="4"/>
  <c r="U539" i="4"/>
  <c r="T539" i="4"/>
  <c r="S539" i="4"/>
  <c r="R539" i="4"/>
  <c r="Q539" i="4"/>
  <c r="P539" i="4"/>
  <c r="O539" i="4"/>
  <c r="N539" i="4"/>
  <c r="M539" i="4"/>
  <c r="L539" i="4"/>
  <c r="K539" i="4"/>
  <c r="J539" i="4"/>
  <c r="I539" i="4"/>
  <c r="H539" i="4"/>
  <c r="G539" i="4"/>
  <c r="F539" i="4"/>
  <c r="E539" i="4"/>
  <c r="D539" i="4"/>
  <c r="C539" i="4"/>
  <c r="B536" i="4"/>
  <c r="BR533" i="4"/>
  <c r="BQ533" i="4"/>
  <c r="BP533" i="4"/>
  <c r="BO533" i="4"/>
  <c r="BN533" i="4"/>
  <c r="BM533" i="4"/>
  <c r="BL533" i="4"/>
  <c r="BK533" i="4"/>
  <c r="BJ533" i="4"/>
  <c r="BI533" i="4"/>
  <c r="BH533" i="4"/>
  <c r="BG533" i="4"/>
  <c r="BF533" i="4"/>
  <c r="BE533" i="4"/>
  <c r="BD533" i="4"/>
  <c r="BC533" i="4"/>
  <c r="BB533" i="4"/>
  <c r="BA533" i="4"/>
  <c r="AZ533" i="4"/>
  <c r="AY533" i="4"/>
  <c r="AX533" i="4"/>
  <c r="AW533" i="4"/>
  <c r="AV533" i="4"/>
  <c r="AU533" i="4"/>
  <c r="AT533" i="4"/>
  <c r="AS533" i="4"/>
  <c r="AR533" i="4"/>
  <c r="AQ533" i="4"/>
  <c r="AP533" i="4"/>
  <c r="AO533" i="4"/>
  <c r="AN533" i="4"/>
  <c r="AM533" i="4"/>
  <c r="AL533" i="4"/>
  <c r="AK533" i="4"/>
  <c r="AJ533" i="4"/>
  <c r="AI533" i="4"/>
  <c r="AH533" i="4"/>
  <c r="AG533" i="4"/>
  <c r="AF533" i="4"/>
  <c r="AE533" i="4"/>
  <c r="AD533" i="4"/>
  <c r="AC533" i="4"/>
  <c r="AB533" i="4"/>
  <c r="AA533" i="4"/>
  <c r="Z533" i="4"/>
  <c r="Y533" i="4"/>
  <c r="X533" i="4"/>
  <c r="W533" i="4"/>
  <c r="V533" i="4"/>
  <c r="U533" i="4"/>
  <c r="T533" i="4"/>
  <c r="S533" i="4"/>
  <c r="R533" i="4"/>
  <c r="Q533" i="4"/>
  <c r="P533" i="4"/>
  <c r="O533" i="4"/>
  <c r="N533" i="4"/>
  <c r="M533" i="4"/>
  <c r="L533" i="4"/>
  <c r="K533" i="4"/>
  <c r="J533" i="4"/>
  <c r="I533" i="4"/>
  <c r="H533" i="4"/>
  <c r="G533" i="4"/>
  <c r="F533" i="4"/>
  <c r="E533" i="4"/>
  <c r="D533" i="4"/>
  <c r="C533" i="4"/>
  <c r="B530" i="4"/>
  <c r="BR527" i="4"/>
  <c r="BQ527" i="4"/>
  <c r="BP527" i="4"/>
  <c r="BO527" i="4"/>
  <c r="BN527" i="4"/>
  <c r="BM527" i="4"/>
  <c r="BL527" i="4"/>
  <c r="BK527" i="4"/>
  <c r="BJ527" i="4"/>
  <c r="BI527" i="4"/>
  <c r="BH527" i="4"/>
  <c r="BG527" i="4"/>
  <c r="BF527" i="4"/>
  <c r="BE527" i="4"/>
  <c r="BD527" i="4"/>
  <c r="BC527" i="4"/>
  <c r="BB527" i="4"/>
  <c r="BA527" i="4"/>
  <c r="AZ527" i="4"/>
  <c r="AY527" i="4"/>
  <c r="AX527" i="4"/>
  <c r="AW527" i="4"/>
  <c r="AV527" i="4"/>
  <c r="AU527" i="4"/>
  <c r="AT527" i="4"/>
  <c r="AS527" i="4"/>
  <c r="AR527" i="4"/>
  <c r="AQ527" i="4"/>
  <c r="AP527" i="4"/>
  <c r="AO527" i="4"/>
  <c r="AN527" i="4"/>
  <c r="AM527" i="4"/>
  <c r="AL527" i="4"/>
  <c r="AK527" i="4"/>
  <c r="AJ527" i="4"/>
  <c r="AI527" i="4"/>
  <c r="AH527" i="4"/>
  <c r="AG527" i="4"/>
  <c r="AF527" i="4"/>
  <c r="AE527" i="4"/>
  <c r="AD527" i="4"/>
  <c r="AC527" i="4"/>
  <c r="AB527" i="4"/>
  <c r="AA527" i="4"/>
  <c r="Z527" i="4"/>
  <c r="Y527" i="4"/>
  <c r="X527" i="4"/>
  <c r="W527" i="4"/>
  <c r="V527" i="4"/>
  <c r="U527" i="4"/>
  <c r="T527" i="4"/>
  <c r="S527" i="4"/>
  <c r="R527" i="4"/>
  <c r="Q527" i="4"/>
  <c r="P527" i="4"/>
  <c r="O527" i="4"/>
  <c r="N527" i="4"/>
  <c r="M527" i="4"/>
  <c r="L527" i="4"/>
  <c r="K527" i="4"/>
  <c r="J527" i="4"/>
  <c r="I527" i="4"/>
  <c r="H527" i="4"/>
  <c r="G527" i="4"/>
  <c r="F527" i="4"/>
  <c r="E527" i="4"/>
  <c r="D527" i="4"/>
  <c r="C527" i="4"/>
  <c r="B524" i="4"/>
  <c r="BR521" i="4"/>
  <c r="BQ521" i="4"/>
  <c r="BP521" i="4"/>
  <c r="BO521" i="4"/>
  <c r="BN521" i="4"/>
  <c r="BM521" i="4"/>
  <c r="BL521" i="4"/>
  <c r="BK521" i="4"/>
  <c r="BJ521" i="4"/>
  <c r="BI521" i="4"/>
  <c r="BH521" i="4"/>
  <c r="BG521" i="4"/>
  <c r="BF521" i="4"/>
  <c r="BE521" i="4"/>
  <c r="BD521" i="4"/>
  <c r="BC521" i="4"/>
  <c r="BB521" i="4"/>
  <c r="BA521" i="4"/>
  <c r="AZ521" i="4"/>
  <c r="AY521" i="4"/>
  <c r="AX521" i="4"/>
  <c r="AW521" i="4"/>
  <c r="AV521" i="4"/>
  <c r="AU521" i="4"/>
  <c r="AT521" i="4"/>
  <c r="AS521" i="4"/>
  <c r="AR521" i="4"/>
  <c r="AQ521" i="4"/>
  <c r="AP521" i="4"/>
  <c r="AO521" i="4"/>
  <c r="AN521" i="4"/>
  <c r="AM521" i="4"/>
  <c r="AL521" i="4"/>
  <c r="AK521" i="4"/>
  <c r="AJ521" i="4"/>
  <c r="AI521" i="4"/>
  <c r="AH521" i="4"/>
  <c r="AG521" i="4"/>
  <c r="AF521" i="4"/>
  <c r="AE521" i="4"/>
  <c r="AD521" i="4"/>
  <c r="AC521" i="4"/>
  <c r="AB521" i="4"/>
  <c r="AA521" i="4"/>
  <c r="Z521" i="4"/>
  <c r="Y521" i="4"/>
  <c r="X521" i="4"/>
  <c r="W521" i="4"/>
  <c r="V521" i="4"/>
  <c r="U521" i="4"/>
  <c r="T521" i="4"/>
  <c r="S521" i="4"/>
  <c r="R521" i="4"/>
  <c r="Q521" i="4"/>
  <c r="P521" i="4"/>
  <c r="O521" i="4"/>
  <c r="N521" i="4"/>
  <c r="M521" i="4"/>
  <c r="L521" i="4"/>
  <c r="K521" i="4"/>
  <c r="J521" i="4"/>
  <c r="I521" i="4"/>
  <c r="H521" i="4"/>
  <c r="G521" i="4"/>
  <c r="F521" i="4"/>
  <c r="E521" i="4"/>
  <c r="D521" i="4"/>
  <c r="C521" i="4"/>
  <c r="B518" i="4"/>
  <c r="BR515" i="4"/>
  <c r="BQ515" i="4"/>
  <c r="BP515" i="4"/>
  <c r="BO515" i="4"/>
  <c r="BN515" i="4"/>
  <c r="BM515" i="4"/>
  <c r="BL515" i="4"/>
  <c r="BK515" i="4"/>
  <c r="BJ515" i="4"/>
  <c r="BI515" i="4"/>
  <c r="BH515" i="4"/>
  <c r="BG515" i="4"/>
  <c r="BF515" i="4"/>
  <c r="BE515" i="4"/>
  <c r="BD515" i="4"/>
  <c r="BC515" i="4"/>
  <c r="BB515" i="4"/>
  <c r="BA515" i="4"/>
  <c r="AZ515" i="4"/>
  <c r="AY515" i="4"/>
  <c r="AX515" i="4"/>
  <c r="AW515" i="4"/>
  <c r="AV515" i="4"/>
  <c r="AU515" i="4"/>
  <c r="AT515" i="4"/>
  <c r="AS515" i="4"/>
  <c r="AR515" i="4"/>
  <c r="AQ515" i="4"/>
  <c r="AP515" i="4"/>
  <c r="AO515" i="4"/>
  <c r="AN515" i="4"/>
  <c r="AM515" i="4"/>
  <c r="AL515" i="4"/>
  <c r="AK515" i="4"/>
  <c r="AJ515" i="4"/>
  <c r="AI515" i="4"/>
  <c r="AH515" i="4"/>
  <c r="AG515" i="4"/>
  <c r="AF515" i="4"/>
  <c r="AE515" i="4"/>
  <c r="AD515" i="4"/>
  <c r="AC515" i="4"/>
  <c r="AB515" i="4"/>
  <c r="AA515" i="4"/>
  <c r="Z515" i="4"/>
  <c r="Y515" i="4"/>
  <c r="X515" i="4"/>
  <c r="W515" i="4"/>
  <c r="V515" i="4"/>
  <c r="U515" i="4"/>
  <c r="T515" i="4"/>
  <c r="S515" i="4"/>
  <c r="R515" i="4"/>
  <c r="Q515" i="4"/>
  <c r="P515" i="4"/>
  <c r="O515" i="4"/>
  <c r="N515" i="4"/>
  <c r="M515" i="4"/>
  <c r="L515" i="4"/>
  <c r="K515" i="4"/>
  <c r="J515" i="4"/>
  <c r="I515" i="4"/>
  <c r="H515" i="4"/>
  <c r="G515" i="4"/>
  <c r="F515" i="4"/>
  <c r="E515" i="4"/>
  <c r="D515" i="4"/>
  <c r="C515" i="4"/>
  <c r="B512" i="4"/>
  <c r="BR509" i="4"/>
  <c r="BQ509" i="4"/>
  <c r="BP509" i="4"/>
  <c r="BO509" i="4"/>
  <c r="BN509" i="4"/>
  <c r="BM509" i="4"/>
  <c r="BL509" i="4"/>
  <c r="BK509" i="4"/>
  <c r="BJ509" i="4"/>
  <c r="BI509" i="4"/>
  <c r="BH509" i="4"/>
  <c r="BG509" i="4"/>
  <c r="BF509" i="4"/>
  <c r="BE509" i="4"/>
  <c r="BD509" i="4"/>
  <c r="BC509" i="4"/>
  <c r="BB509" i="4"/>
  <c r="BA509" i="4"/>
  <c r="AZ509" i="4"/>
  <c r="AY509" i="4"/>
  <c r="AX509" i="4"/>
  <c r="AW509" i="4"/>
  <c r="AV509" i="4"/>
  <c r="AU509" i="4"/>
  <c r="AT509" i="4"/>
  <c r="AS509" i="4"/>
  <c r="AR509" i="4"/>
  <c r="AQ509" i="4"/>
  <c r="AP509" i="4"/>
  <c r="AO509" i="4"/>
  <c r="AN509" i="4"/>
  <c r="AM509" i="4"/>
  <c r="AL509" i="4"/>
  <c r="AK509" i="4"/>
  <c r="AJ509" i="4"/>
  <c r="AI509" i="4"/>
  <c r="AH509" i="4"/>
  <c r="AG509" i="4"/>
  <c r="AF509" i="4"/>
  <c r="AE509" i="4"/>
  <c r="AD509" i="4"/>
  <c r="AC509" i="4"/>
  <c r="AB509" i="4"/>
  <c r="AA509" i="4"/>
  <c r="Z509" i="4"/>
  <c r="Y509" i="4"/>
  <c r="X509" i="4"/>
  <c r="W509" i="4"/>
  <c r="V509" i="4"/>
  <c r="U509" i="4"/>
  <c r="T509" i="4"/>
  <c r="S509" i="4"/>
  <c r="R509" i="4"/>
  <c r="Q509" i="4"/>
  <c r="P509" i="4"/>
  <c r="O509" i="4"/>
  <c r="N509" i="4"/>
  <c r="M509" i="4"/>
  <c r="L509" i="4"/>
  <c r="K509" i="4"/>
  <c r="J509" i="4"/>
  <c r="I509" i="4"/>
  <c r="H509" i="4"/>
  <c r="G509" i="4"/>
  <c r="F509" i="4"/>
  <c r="E509" i="4"/>
  <c r="D509" i="4"/>
  <c r="C509" i="4"/>
  <c r="B506" i="4"/>
  <c r="BR503" i="4"/>
  <c r="BQ503" i="4"/>
  <c r="BP503" i="4"/>
  <c r="BO503" i="4"/>
  <c r="BN503" i="4"/>
  <c r="BM503" i="4"/>
  <c r="BL503" i="4"/>
  <c r="BK503" i="4"/>
  <c r="BJ503" i="4"/>
  <c r="BI503" i="4"/>
  <c r="BH503" i="4"/>
  <c r="BG503" i="4"/>
  <c r="BF503" i="4"/>
  <c r="BE503" i="4"/>
  <c r="BD503" i="4"/>
  <c r="BC503" i="4"/>
  <c r="BB503" i="4"/>
  <c r="BA503" i="4"/>
  <c r="AZ503" i="4"/>
  <c r="AY503" i="4"/>
  <c r="AX503" i="4"/>
  <c r="AW503" i="4"/>
  <c r="AV503" i="4"/>
  <c r="AU503" i="4"/>
  <c r="AT503" i="4"/>
  <c r="AS503" i="4"/>
  <c r="AR503" i="4"/>
  <c r="AQ503" i="4"/>
  <c r="AP503" i="4"/>
  <c r="AO503" i="4"/>
  <c r="AN503" i="4"/>
  <c r="AM503" i="4"/>
  <c r="AL503" i="4"/>
  <c r="AK503" i="4"/>
  <c r="AJ503" i="4"/>
  <c r="AI503" i="4"/>
  <c r="AH503" i="4"/>
  <c r="AG503" i="4"/>
  <c r="AF503" i="4"/>
  <c r="AE503" i="4"/>
  <c r="AD503" i="4"/>
  <c r="AC503" i="4"/>
  <c r="AB503" i="4"/>
  <c r="AA503" i="4"/>
  <c r="Z503" i="4"/>
  <c r="Y503" i="4"/>
  <c r="X503" i="4"/>
  <c r="W503" i="4"/>
  <c r="V503" i="4"/>
  <c r="U503" i="4"/>
  <c r="T503" i="4"/>
  <c r="S503" i="4"/>
  <c r="R503" i="4"/>
  <c r="Q503" i="4"/>
  <c r="P503" i="4"/>
  <c r="O503" i="4"/>
  <c r="N503" i="4"/>
  <c r="M503" i="4"/>
  <c r="L503" i="4"/>
  <c r="K503" i="4"/>
  <c r="J503" i="4"/>
  <c r="I503" i="4"/>
  <c r="H503" i="4"/>
  <c r="G503" i="4"/>
  <c r="F503" i="4"/>
  <c r="E503" i="4"/>
  <c r="D503" i="4"/>
  <c r="C503" i="4"/>
  <c r="B500" i="4"/>
  <c r="BR497" i="4"/>
  <c r="BQ497" i="4"/>
  <c r="BP497" i="4"/>
  <c r="BO497" i="4"/>
  <c r="BN497" i="4"/>
  <c r="BM497" i="4"/>
  <c r="BL497" i="4"/>
  <c r="BK497" i="4"/>
  <c r="BJ497" i="4"/>
  <c r="BI497" i="4"/>
  <c r="BH497" i="4"/>
  <c r="BG497" i="4"/>
  <c r="BF497" i="4"/>
  <c r="BE497" i="4"/>
  <c r="BD497" i="4"/>
  <c r="BC497" i="4"/>
  <c r="BB497" i="4"/>
  <c r="BA497" i="4"/>
  <c r="AZ497" i="4"/>
  <c r="AY497" i="4"/>
  <c r="AX497" i="4"/>
  <c r="AW497" i="4"/>
  <c r="AV497" i="4"/>
  <c r="AU497" i="4"/>
  <c r="AT497" i="4"/>
  <c r="AS497" i="4"/>
  <c r="AR497" i="4"/>
  <c r="AQ497" i="4"/>
  <c r="AP497" i="4"/>
  <c r="AO497" i="4"/>
  <c r="AN497" i="4"/>
  <c r="AM497" i="4"/>
  <c r="AL497" i="4"/>
  <c r="AK497" i="4"/>
  <c r="AJ497" i="4"/>
  <c r="AI497" i="4"/>
  <c r="AH497" i="4"/>
  <c r="AG497" i="4"/>
  <c r="AF497" i="4"/>
  <c r="AE497" i="4"/>
  <c r="AD497" i="4"/>
  <c r="AC497" i="4"/>
  <c r="AB497" i="4"/>
  <c r="AA497" i="4"/>
  <c r="Z497" i="4"/>
  <c r="Y497" i="4"/>
  <c r="X497" i="4"/>
  <c r="W497" i="4"/>
  <c r="V497" i="4"/>
  <c r="U497" i="4"/>
  <c r="T497" i="4"/>
  <c r="S497" i="4"/>
  <c r="R497" i="4"/>
  <c r="Q497" i="4"/>
  <c r="P497" i="4"/>
  <c r="O497" i="4"/>
  <c r="N497" i="4"/>
  <c r="M497" i="4"/>
  <c r="L497" i="4"/>
  <c r="K497" i="4"/>
  <c r="J497" i="4"/>
  <c r="I497" i="4"/>
  <c r="H497" i="4"/>
  <c r="G497" i="4"/>
  <c r="F497" i="4"/>
  <c r="E497" i="4"/>
  <c r="D497" i="4"/>
  <c r="C497" i="4"/>
  <c r="B494" i="4"/>
  <c r="BR491" i="4"/>
  <c r="BQ491" i="4"/>
  <c r="BP491" i="4"/>
  <c r="BO491" i="4"/>
  <c r="BN491" i="4"/>
  <c r="BM491" i="4"/>
  <c r="BL491" i="4"/>
  <c r="BK491" i="4"/>
  <c r="BJ491" i="4"/>
  <c r="BI491" i="4"/>
  <c r="BH491" i="4"/>
  <c r="BG491" i="4"/>
  <c r="BF491" i="4"/>
  <c r="BE491" i="4"/>
  <c r="BD491" i="4"/>
  <c r="BC491" i="4"/>
  <c r="BB491" i="4"/>
  <c r="BA491" i="4"/>
  <c r="AZ491" i="4"/>
  <c r="AY491" i="4"/>
  <c r="AX491" i="4"/>
  <c r="AW491" i="4"/>
  <c r="AV491" i="4"/>
  <c r="AU491" i="4"/>
  <c r="AT491" i="4"/>
  <c r="AS491" i="4"/>
  <c r="AR491" i="4"/>
  <c r="AQ491" i="4"/>
  <c r="AP491" i="4"/>
  <c r="AO491" i="4"/>
  <c r="AN491" i="4"/>
  <c r="AM491" i="4"/>
  <c r="AL491" i="4"/>
  <c r="AK491" i="4"/>
  <c r="AJ491" i="4"/>
  <c r="AI491" i="4"/>
  <c r="AH491" i="4"/>
  <c r="AG491" i="4"/>
  <c r="AF491" i="4"/>
  <c r="AE491" i="4"/>
  <c r="AD491" i="4"/>
  <c r="AC491" i="4"/>
  <c r="AB491" i="4"/>
  <c r="AA491" i="4"/>
  <c r="Z491" i="4"/>
  <c r="Y491" i="4"/>
  <c r="X491" i="4"/>
  <c r="W491" i="4"/>
  <c r="V491" i="4"/>
  <c r="U491" i="4"/>
  <c r="T491" i="4"/>
  <c r="S491" i="4"/>
  <c r="R491" i="4"/>
  <c r="Q491" i="4"/>
  <c r="P491" i="4"/>
  <c r="O491" i="4"/>
  <c r="N491" i="4"/>
  <c r="M491" i="4"/>
  <c r="L491" i="4"/>
  <c r="K491" i="4"/>
  <c r="J491" i="4"/>
  <c r="I491" i="4"/>
  <c r="H491" i="4"/>
  <c r="G491" i="4"/>
  <c r="F491" i="4"/>
  <c r="E491" i="4"/>
  <c r="D491" i="4"/>
  <c r="C491" i="4"/>
  <c r="B488" i="4"/>
  <c r="BR485" i="4"/>
  <c r="BQ485" i="4"/>
  <c r="BP485" i="4"/>
  <c r="BO485" i="4"/>
  <c r="BN485" i="4"/>
  <c r="BM485" i="4"/>
  <c r="BL485" i="4"/>
  <c r="BK485" i="4"/>
  <c r="BJ485" i="4"/>
  <c r="BI485" i="4"/>
  <c r="BH485" i="4"/>
  <c r="BG485" i="4"/>
  <c r="BF485" i="4"/>
  <c r="BE485" i="4"/>
  <c r="BD485" i="4"/>
  <c r="BC485" i="4"/>
  <c r="BB485" i="4"/>
  <c r="BA485" i="4"/>
  <c r="AZ485" i="4"/>
  <c r="AY485" i="4"/>
  <c r="AX485" i="4"/>
  <c r="AW485" i="4"/>
  <c r="AV485" i="4"/>
  <c r="AU485" i="4"/>
  <c r="AT485" i="4"/>
  <c r="AS485" i="4"/>
  <c r="AR485" i="4"/>
  <c r="AQ485" i="4"/>
  <c r="AP485" i="4"/>
  <c r="AO485" i="4"/>
  <c r="AN485" i="4"/>
  <c r="AM485" i="4"/>
  <c r="AL485" i="4"/>
  <c r="AK485" i="4"/>
  <c r="AJ485" i="4"/>
  <c r="AI485" i="4"/>
  <c r="AH485" i="4"/>
  <c r="AG485" i="4"/>
  <c r="AF485" i="4"/>
  <c r="AE485" i="4"/>
  <c r="AD485" i="4"/>
  <c r="AC485" i="4"/>
  <c r="AB485" i="4"/>
  <c r="AA485" i="4"/>
  <c r="Z485" i="4"/>
  <c r="Y485" i="4"/>
  <c r="X485" i="4"/>
  <c r="W485" i="4"/>
  <c r="V485" i="4"/>
  <c r="U485" i="4"/>
  <c r="T485" i="4"/>
  <c r="S485" i="4"/>
  <c r="R485" i="4"/>
  <c r="Q485" i="4"/>
  <c r="P485" i="4"/>
  <c r="O485" i="4"/>
  <c r="N485" i="4"/>
  <c r="M485" i="4"/>
  <c r="L485" i="4"/>
  <c r="K485" i="4"/>
  <c r="J485" i="4"/>
  <c r="I485" i="4"/>
  <c r="H485" i="4"/>
  <c r="G485" i="4"/>
  <c r="F485" i="4"/>
  <c r="E485" i="4"/>
  <c r="D485" i="4"/>
  <c r="C485" i="4"/>
  <c r="B482" i="4"/>
  <c r="BR479" i="4"/>
  <c r="BQ479" i="4"/>
  <c r="BP479" i="4"/>
  <c r="BO479" i="4"/>
  <c r="BN479" i="4"/>
  <c r="BM479" i="4"/>
  <c r="BL479" i="4"/>
  <c r="BK479" i="4"/>
  <c r="BJ479" i="4"/>
  <c r="BI479" i="4"/>
  <c r="BH479" i="4"/>
  <c r="BG479" i="4"/>
  <c r="BF479" i="4"/>
  <c r="BE479" i="4"/>
  <c r="BD479" i="4"/>
  <c r="BC479" i="4"/>
  <c r="BB479" i="4"/>
  <c r="BA479" i="4"/>
  <c r="AZ479" i="4"/>
  <c r="AY479" i="4"/>
  <c r="AX479" i="4"/>
  <c r="AW479" i="4"/>
  <c r="AV479" i="4"/>
  <c r="AU479" i="4"/>
  <c r="AT479" i="4"/>
  <c r="AS479" i="4"/>
  <c r="AR479" i="4"/>
  <c r="AQ479" i="4"/>
  <c r="AP479" i="4"/>
  <c r="AO479" i="4"/>
  <c r="AN479" i="4"/>
  <c r="AM479" i="4"/>
  <c r="AL479" i="4"/>
  <c r="AK479" i="4"/>
  <c r="AJ479" i="4"/>
  <c r="AI479" i="4"/>
  <c r="AH479" i="4"/>
  <c r="AG479" i="4"/>
  <c r="AF479" i="4"/>
  <c r="AE479" i="4"/>
  <c r="AD479" i="4"/>
  <c r="AC479" i="4"/>
  <c r="AB479" i="4"/>
  <c r="AA479" i="4"/>
  <c r="Z479" i="4"/>
  <c r="Y479" i="4"/>
  <c r="X479" i="4"/>
  <c r="W479" i="4"/>
  <c r="V479" i="4"/>
  <c r="U479" i="4"/>
  <c r="T479" i="4"/>
  <c r="S479" i="4"/>
  <c r="R479" i="4"/>
  <c r="Q479" i="4"/>
  <c r="P479" i="4"/>
  <c r="O479" i="4"/>
  <c r="N479" i="4"/>
  <c r="M479" i="4"/>
  <c r="L479" i="4"/>
  <c r="K479" i="4"/>
  <c r="J479" i="4"/>
  <c r="I479" i="4"/>
  <c r="H479" i="4"/>
  <c r="G479" i="4"/>
  <c r="F479" i="4"/>
  <c r="E479" i="4"/>
  <c r="D479" i="4"/>
  <c r="C479" i="4"/>
  <c r="B476" i="4"/>
  <c r="BR473" i="4"/>
  <c r="BQ473" i="4"/>
  <c r="BP473" i="4"/>
  <c r="BO473" i="4"/>
  <c r="BN473" i="4"/>
  <c r="BM473" i="4"/>
  <c r="BL473" i="4"/>
  <c r="BK473" i="4"/>
  <c r="BJ473" i="4"/>
  <c r="BI473" i="4"/>
  <c r="BH473" i="4"/>
  <c r="BG473" i="4"/>
  <c r="BF473" i="4"/>
  <c r="BE473" i="4"/>
  <c r="BD473" i="4"/>
  <c r="BC473" i="4"/>
  <c r="BB473" i="4"/>
  <c r="BA473" i="4"/>
  <c r="AZ473" i="4"/>
  <c r="AY473" i="4"/>
  <c r="AX473" i="4"/>
  <c r="AW473" i="4"/>
  <c r="AV473" i="4"/>
  <c r="AU473" i="4"/>
  <c r="AT473" i="4"/>
  <c r="AS473" i="4"/>
  <c r="AR473" i="4"/>
  <c r="AQ473" i="4"/>
  <c r="AP473" i="4"/>
  <c r="AO473" i="4"/>
  <c r="AN473" i="4"/>
  <c r="AM473" i="4"/>
  <c r="AL473" i="4"/>
  <c r="AK473" i="4"/>
  <c r="AJ473" i="4"/>
  <c r="AI473" i="4"/>
  <c r="AH473" i="4"/>
  <c r="AG473" i="4"/>
  <c r="AF473" i="4"/>
  <c r="AE473" i="4"/>
  <c r="AD473" i="4"/>
  <c r="AC473" i="4"/>
  <c r="AB473" i="4"/>
  <c r="AA473" i="4"/>
  <c r="Z473" i="4"/>
  <c r="Y473" i="4"/>
  <c r="X473" i="4"/>
  <c r="W473" i="4"/>
  <c r="V473" i="4"/>
  <c r="U473" i="4"/>
  <c r="T473" i="4"/>
  <c r="S473" i="4"/>
  <c r="R473" i="4"/>
  <c r="Q473" i="4"/>
  <c r="P473" i="4"/>
  <c r="O473" i="4"/>
  <c r="N473" i="4"/>
  <c r="M473" i="4"/>
  <c r="L473" i="4"/>
  <c r="K473" i="4"/>
  <c r="J473" i="4"/>
  <c r="I473" i="4"/>
  <c r="H473" i="4"/>
  <c r="G473" i="4"/>
  <c r="F473" i="4"/>
  <c r="E473" i="4"/>
  <c r="D473" i="4"/>
  <c r="C473" i="4"/>
  <c r="B470" i="4"/>
  <c r="BR467" i="4"/>
  <c r="BQ467" i="4"/>
  <c r="BP467" i="4"/>
  <c r="BO467" i="4"/>
  <c r="BN467" i="4"/>
  <c r="BM467" i="4"/>
  <c r="BL467" i="4"/>
  <c r="BK467" i="4"/>
  <c r="BJ467" i="4"/>
  <c r="BI467" i="4"/>
  <c r="BH467" i="4"/>
  <c r="BG467" i="4"/>
  <c r="BF467" i="4"/>
  <c r="BE467" i="4"/>
  <c r="BD467" i="4"/>
  <c r="BC467" i="4"/>
  <c r="BB467" i="4"/>
  <c r="BA467" i="4"/>
  <c r="AZ467" i="4"/>
  <c r="AY467" i="4"/>
  <c r="AX467" i="4"/>
  <c r="AW467" i="4"/>
  <c r="AV467" i="4"/>
  <c r="AU467" i="4"/>
  <c r="AT467" i="4"/>
  <c r="AS467" i="4"/>
  <c r="AR467" i="4"/>
  <c r="AQ467" i="4"/>
  <c r="AP467" i="4"/>
  <c r="AO467" i="4"/>
  <c r="AN467" i="4"/>
  <c r="AM467" i="4"/>
  <c r="AL467" i="4"/>
  <c r="AK467" i="4"/>
  <c r="AJ467" i="4"/>
  <c r="AI467" i="4"/>
  <c r="AH467" i="4"/>
  <c r="AG467" i="4"/>
  <c r="AF467" i="4"/>
  <c r="AE467" i="4"/>
  <c r="AD467" i="4"/>
  <c r="AC467" i="4"/>
  <c r="AB467" i="4"/>
  <c r="AA467" i="4"/>
  <c r="Z467" i="4"/>
  <c r="Y467" i="4"/>
  <c r="X467" i="4"/>
  <c r="W467" i="4"/>
  <c r="V467" i="4"/>
  <c r="U467" i="4"/>
  <c r="T467" i="4"/>
  <c r="S467" i="4"/>
  <c r="R467" i="4"/>
  <c r="Q467" i="4"/>
  <c r="P467" i="4"/>
  <c r="O467" i="4"/>
  <c r="N467" i="4"/>
  <c r="M467" i="4"/>
  <c r="L467" i="4"/>
  <c r="K467" i="4"/>
  <c r="J467" i="4"/>
  <c r="I467" i="4"/>
  <c r="H467" i="4"/>
  <c r="G467" i="4"/>
  <c r="F467" i="4"/>
  <c r="E467" i="4"/>
  <c r="D467" i="4"/>
  <c r="C467" i="4"/>
  <c r="B464" i="4"/>
  <c r="BR461" i="4"/>
  <c r="BQ461" i="4"/>
  <c r="BP461" i="4"/>
  <c r="BO461" i="4"/>
  <c r="BN461" i="4"/>
  <c r="BM461" i="4"/>
  <c r="BL461" i="4"/>
  <c r="BK461" i="4"/>
  <c r="BJ461" i="4"/>
  <c r="BI461" i="4"/>
  <c r="BH461" i="4"/>
  <c r="BG461" i="4"/>
  <c r="BF461" i="4"/>
  <c r="BE461" i="4"/>
  <c r="BD461" i="4"/>
  <c r="BC461" i="4"/>
  <c r="BB461" i="4"/>
  <c r="BA461" i="4"/>
  <c r="AZ461" i="4"/>
  <c r="AY461" i="4"/>
  <c r="AX461" i="4"/>
  <c r="AW461" i="4"/>
  <c r="AV461" i="4"/>
  <c r="AU461" i="4"/>
  <c r="AT461" i="4"/>
  <c r="AS461" i="4"/>
  <c r="AR461" i="4"/>
  <c r="AQ461" i="4"/>
  <c r="AP461" i="4"/>
  <c r="AO461" i="4"/>
  <c r="AN461" i="4"/>
  <c r="AM461" i="4"/>
  <c r="AL461" i="4"/>
  <c r="AK461" i="4"/>
  <c r="AJ461" i="4"/>
  <c r="AI461" i="4"/>
  <c r="AH461" i="4"/>
  <c r="AG461" i="4"/>
  <c r="AF461" i="4"/>
  <c r="AE461" i="4"/>
  <c r="AD461" i="4"/>
  <c r="AC461" i="4"/>
  <c r="AB461" i="4"/>
  <c r="AA461" i="4"/>
  <c r="Z461" i="4"/>
  <c r="Y461" i="4"/>
  <c r="X461" i="4"/>
  <c r="W461" i="4"/>
  <c r="V461" i="4"/>
  <c r="U461" i="4"/>
  <c r="T461" i="4"/>
  <c r="S461" i="4"/>
  <c r="R461" i="4"/>
  <c r="Q461" i="4"/>
  <c r="P461" i="4"/>
  <c r="O461" i="4"/>
  <c r="N461" i="4"/>
  <c r="M461" i="4"/>
  <c r="L461" i="4"/>
  <c r="K461" i="4"/>
  <c r="J461" i="4"/>
  <c r="I461" i="4"/>
  <c r="H461" i="4"/>
  <c r="G461" i="4"/>
  <c r="F461" i="4"/>
  <c r="E461" i="4"/>
  <c r="D461" i="4"/>
  <c r="C461" i="4"/>
  <c r="B458" i="4"/>
  <c r="BR455" i="4"/>
  <c r="BQ455" i="4"/>
  <c r="BP455" i="4"/>
  <c r="BO455" i="4"/>
  <c r="BN455" i="4"/>
  <c r="BM455" i="4"/>
  <c r="BL455" i="4"/>
  <c r="BK455" i="4"/>
  <c r="BJ455" i="4"/>
  <c r="BI455" i="4"/>
  <c r="BH455" i="4"/>
  <c r="BG455" i="4"/>
  <c r="BF455" i="4"/>
  <c r="BE455" i="4"/>
  <c r="BD455" i="4"/>
  <c r="BC455" i="4"/>
  <c r="BB455" i="4"/>
  <c r="BA455" i="4"/>
  <c r="AZ455" i="4"/>
  <c r="AY455" i="4"/>
  <c r="AX455" i="4"/>
  <c r="AW455" i="4"/>
  <c r="AV455" i="4"/>
  <c r="AU455" i="4"/>
  <c r="AT455" i="4"/>
  <c r="AS455" i="4"/>
  <c r="AR455" i="4"/>
  <c r="AQ455" i="4"/>
  <c r="AP455" i="4"/>
  <c r="AO455" i="4"/>
  <c r="AN455" i="4"/>
  <c r="AM455" i="4"/>
  <c r="AL455" i="4"/>
  <c r="AK455" i="4"/>
  <c r="AJ455" i="4"/>
  <c r="AI455" i="4"/>
  <c r="AH455" i="4"/>
  <c r="AG455" i="4"/>
  <c r="AF455" i="4"/>
  <c r="AE455" i="4"/>
  <c r="AD455" i="4"/>
  <c r="AC455" i="4"/>
  <c r="AB455" i="4"/>
  <c r="AA455" i="4"/>
  <c r="Z455" i="4"/>
  <c r="Y455" i="4"/>
  <c r="X455" i="4"/>
  <c r="W455" i="4"/>
  <c r="V455" i="4"/>
  <c r="U455" i="4"/>
  <c r="T455" i="4"/>
  <c r="S455" i="4"/>
  <c r="R455" i="4"/>
  <c r="Q455" i="4"/>
  <c r="P455" i="4"/>
  <c r="O455" i="4"/>
  <c r="N455" i="4"/>
  <c r="M455" i="4"/>
  <c r="L455" i="4"/>
  <c r="K455" i="4"/>
  <c r="J455" i="4"/>
  <c r="I455" i="4"/>
  <c r="H455" i="4"/>
  <c r="G455" i="4"/>
  <c r="F455" i="4"/>
  <c r="E455" i="4"/>
  <c r="D455" i="4"/>
  <c r="C455" i="4"/>
  <c r="B452" i="4"/>
  <c r="BR449" i="4"/>
  <c r="BQ449" i="4"/>
  <c r="BP449" i="4"/>
  <c r="BO449" i="4"/>
  <c r="BN449" i="4"/>
  <c r="BM449" i="4"/>
  <c r="BL449" i="4"/>
  <c r="BK449" i="4"/>
  <c r="BJ449" i="4"/>
  <c r="BI449" i="4"/>
  <c r="BH449" i="4"/>
  <c r="BG449" i="4"/>
  <c r="BF449" i="4"/>
  <c r="BE449" i="4"/>
  <c r="BD449" i="4"/>
  <c r="BC449" i="4"/>
  <c r="BB449" i="4"/>
  <c r="BA449" i="4"/>
  <c r="AZ449" i="4"/>
  <c r="AY449" i="4"/>
  <c r="AX449" i="4"/>
  <c r="AW449" i="4"/>
  <c r="AV449" i="4"/>
  <c r="AU449" i="4"/>
  <c r="AT449" i="4"/>
  <c r="AS449" i="4"/>
  <c r="AR449" i="4"/>
  <c r="AQ449" i="4"/>
  <c r="AP449" i="4"/>
  <c r="AO449" i="4"/>
  <c r="AN449" i="4"/>
  <c r="AM449" i="4"/>
  <c r="AL449" i="4"/>
  <c r="AK449" i="4"/>
  <c r="AJ449" i="4"/>
  <c r="AI449" i="4"/>
  <c r="AH449" i="4"/>
  <c r="AG449" i="4"/>
  <c r="AF449" i="4"/>
  <c r="AE449" i="4"/>
  <c r="AD449" i="4"/>
  <c r="AC449" i="4"/>
  <c r="AB449" i="4"/>
  <c r="AA449" i="4"/>
  <c r="Z449" i="4"/>
  <c r="Y449" i="4"/>
  <c r="X449" i="4"/>
  <c r="W449" i="4"/>
  <c r="V449" i="4"/>
  <c r="U449" i="4"/>
  <c r="T449" i="4"/>
  <c r="S449" i="4"/>
  <c r="R449" i="4"/>
  <c r="Q449" i="4"/>
  <c r="P449" i="4"/>
  <c r="O449" i="4"/>
  <c r="N449" i="4"/>
  <c r="M449" i="4"/>
  <c r="L449" i="4"/>
  <c r="K449" i="4"/>
  <c r="J449" i="4"/>
  <c r="I449" i="4"/>
  <c r="H449" i="4"/>
  <c r="G449" i="4"/>
  <c r="F449" i="4"/>
  <c r="E449" i="4"/>
  <c r="D449" i="4"/>
  <c r="C449" i="4"/>
  <c r="B446" i="4"/>
  <c r="BR443" i="4"/>
  <c r="BQ443" i="4"/>
  <c r="BP443" i="4"/>
  <c r="BO443" i="4"/>
  <c r="BN443" i="4"/>
  <c r="BM443" i="4"/>
  <c r="BL443" i="4"/>
  <c r="BK443" i="4"/>
  <c r="BJ443" i="4"/>
  <c r="BI443" i="4"/>
  <c r="BH443" i="4"/>
  <c r="BG443" i="4"/>
  <c r="BF443" i="4"/>
  <c r="BE443" i="4"/>
  <c r="BD443" i="4"/>
  <c r="BC443" i="4"/>
  <c r="BB443" i="4"/>
  <c r="BA443" i="4"/>
  <c r="AZ443" i="4"/>
  <c r="AY443" i="4"/>
  <c r="AX443" i="4"/>
  <c r="AW443" i="4"/>
  <c r="AV443" i="4"/>
  <c r="AU443" i="4"/>
  <c r="AT443" i="4"/>
  <c r="AS443" i="4"/>
  <c r="AR443" i="4"/>
  <c r="AQ443" i="4"/>
  <c r="AP443" i="4"/>
  <c r="AO443" i="4"/>
  <c r="AN443" i="4"/>
  <c r="AM443" i="4"/>
  <c r="AL443" i="4"/>
  <c r="AK443" i="4"/>
  <c r="AJ443" i="4"/>
  <c r="AI443" i="4"/>
  <c r="AH443" i="4"/>
  <c r="AG443" i="4"/>
  <c r="AF443" i="4"/>
  <c r="AE443" i="4"/>
  <c r="AD443" i="4"/>
  <c r="AC443" i="4"/>
  <c r="AB443" i="4"/>
  <c r="AA443" i="4"/>
  <c r="Z443" i="4"/>
  <c r="Y443" i="4"/>
  <c r="X443" i="4"/>
  <c r="W443" i="4"/>
  <c r="V443" i="4"/>
  <c r="U443" i="4"/>
  <c r="T443" i="4"/>
  <c r="S443" i="4"/>
  <c r="R443" i="4"/>
  <c r="Q443" i="4"/>
  <c r="P443" i="4"/>
  <c r="O443" i="4"/>
  <c r="N443" i="4"/>
  <c r="M443" i="4"/>
  <c r="L443" i="4"/>
  <c r="K443" i="4"/>
  <c r="J443" i="4"/>
  <c r="I443" i="4"/>
  <c r="H443" i="4"/>
  <c r="G443" i="4"/>
  <c r="F443" i="4"/>
  <c r="E443" i="4"/>
  <c r="D443" i="4"/>
  <c r="C443" i="4"/>
  <c r="B440" i="4"/>
  <c r="BR437" i="4"/>
  <c r="BQ437" i="4"/>
  <c r="BP437" i="4"/>
  <c r="BO437" i="4"/>
  <c r="BN437" i="4"/>
  <c r="BM437" i="4"/>
  <c r="BL437" i="4"/>
  <c r="BK437" i="4"/>
  <c r="BJ437" i="4"/>
  <c r="BI437" i="4"/>
  <c r="BH437" i="4"/>
  <c r="BG437" i="4"/>
  <c r="BF437" i="4"/>
  <c r="BE437" i="4"/>
  <c r="BD437" i="4"/>
  <c r="BC437" i="4"/>
  <c r="BB437" i="4"/>
  <c r="BA437" i="4"/>
  <c r="AZ437" i="4"/>
  <c r="AY437" i="4"/>
  <c r="AX437" i="4"/>
  <c r="AW437" i="4"/>
  <c r="AV437" i="4"/>
  <c r="AU437" i="4"/>
  <c r="AT437" i="4"/>
  <c r="AS437" i="4"/>
  <c r="AR437" i="4"/>
  <c r="AQ437" i="4"/>
  <c r="AP437" i="4"/>
  <c r="AO437" i="4"/>
  <c r="AN437" i="4"/>
  <c r="AM437" i="4"/>
  <c r="AL437" i="4"/>
  <c r="AK437" i="4"/>
  <c r="AJ437" i="4"/>
  <c r="AI437" i="4"/>
  <c r="AH437" i="4"/>
  <c r="AG437" i="4"/>
  <c r="AF437" i="4"/>
  <c r="AE437" i="4"/>
  <c r="AD437" i="4"/>
  <c r="AC437" i="4"/>
  <c r="AB437" i="4"/>
  <c r="AA437" i="4"/>
  <c r="Z437" i="4"/>
  <c r="Y437" i="4"/>
  <c r="X437" i="4"/>
  <c r="W437" i="4"/>
  <c r="V437" i="4"/>
  <c r="U437" i="4"/>
  <c r="T437" i="4"/>
  <c r="S437" i="4"/>
  <c r="R437" i="4"/>
  <c r="Q437" i="4"/>
  <c r="P437" i="4"/>
  <c r="O437" i="4"/>
  <c r="N437" i="4"/>
  <c r="M437" i="4"/>
  <c r="L437" i="4"/>
  <c r="K437" i="4"/>
  <c r="J437" i="4"/>
  <c r="I437" i="4"/>
  <c r="H437" i="4"/>
  <c r="G437" i="4"/>
  <c r="F437" i="4"/>
  <c r="E437" i="4"/>
  <c r="D437" i="4"/>
  <c r="C437" i="4"/>
  <c r="B434" i="4"/>
  <c r="BR431" i="4"/>
  <c r="BQ431" i="4"/>
  <c r="BP431" i="4"/>
  <c r="BO431" i="4"/>
  <c r="BN431" i="4"/>
  <c r="BM431" i="4"/>
  <c r="BL431" i="4"/>
  <c r="BK431" i="4"/>
  <c r="BJ431" i="4"/>
  <c r="BI431" i="4"/>
  <c r="BH431" i="4"/>
  <c r="BG431" i="4"/>
  <c r="BF431" i="4"/>
  <c r="BE431" i="4"/>
  <c r="BD431" i="4"/>
  <c r="BC431" i="4"/>
  <c r="BB431" i="4"/>
  <c r="BA431" i="4"/>
  <c r="AZ431" i="4"/>
  <c r="AY431" i="4"/>
  <c r="AX431" i="4"/>
  <c r="AW431" i="4"/>
  <c r="AV431" i="4"/>
  <c r="AU431" i="4"/>
  <c r="AT431" i="4"/>
  <c r="AS431" i="4"/>
  <c r="AR431" i="4"/>
  <c r="AQ431" i="4"/>
  <c r="AP431" i="4"/>
  <c r="AO431" i="4"/>
  <c r="AN431" i="4"/>
  <c r="AM431" i="4"/>
  <c r="AL431" i="4"/>
  <c r="AK431" i="4"/>
  <c r="AJ431" i="4"/>
  <c r="AI431" i="4"/>
  <c r="AH431" i="4"/>
  <c r="AG431" i="4"/>
  <c r="AF431" i="4"/>
  <c r="AE431" i="4"/>
  <c r="AD431" i="4"/>
  <c r="AC431" i="4"/>
  <c r="AB431" i="4"/>
  <c r="AA431" i="4"/>
  <c r="Z431" i="4"/>
  <c r="Y431" i="4"/>
  <c r="X431" i="4"/>
  <c r="W431" i="4"/>
  <c r="V431" i="4"/>
  <c r="U431" i="4"/>
  <c r="T431" i="4"/>
  <c r="S431" i="4"/>
  <c r="R431" i="4"/>
  <c r="Q431" i="4"/>
  <c r="P431" i="4"/>
  <c r="O431" i="4"/>
  <c r="N431" i="4"/>
  <c r="M431" i="4"/>
  <c r="L431" i="4"/>
  <c r="K431" i="4"/>
  <c r="J431" i="4"/>
  <c r="I431" i="4"/>
  <c r="H431" i="4"/>
  <c r="G431" i="4"/>
  <c r="F431" i="4"/>
  <c r="E431" i="4"/>
  <c r="D431" i="4"/>
  <c r="C431" i="4"/>
  <c r="B428" i="4"/>
  <c r="BR425" i="4"/>
  <c r="BQ425" i="4"/>
  <c r="BP425" i="4"/>
  <c r="BO425" i="4"/>
  <c r="BN425" i="4"/>
  <c r="BM425" i="4"/>
  <c r="BL425" i="4"/>
  <c r="BK425" i="4"/>
  <c r="BJ425" i="4"/>
  <c r="BI425" i="4"/>
  <c r="BH425" i="4"/>
  <c r="BG425" i="4"/>
  <c r="BF425" i="4"/>
  <c r="BE425" i="4"/>
  <c r="BD425" i="4"/>
  <c r="BC425" i="4"/>
  <c r="BB425" i="4"/>
  <c r="BA425" i="4"/>
  <c r="AZ425" i="4"/>
  <c r="AY425" i="4"/>
  <c r="AX425" i="4"/>
  <c r="AW425" i="4"/>
  <c r="AV425" i="4"/>
  <c r="AU425" i="4"/>
  <c r="AT425" i="4"/>
  <c r="AS425" i="4"/>
  <c r="AR425" i="4"/>
  <c r="AQ425" i="4"/>
  <c r="AP425" i="4"/>
  <c r="AO425" i="4"/>
  <c r="AN425" i="4"/>
  <c r="AM425" i="4"/>
  <c r="AL425" i="4"/>
  <c r="AK425" i="4"/>
  <c r="AJ425" i="4"/>
  <c r="AI425" i="4"/>
  <c r="AH425" i="4"/>
  <c r="AG425" i="4"/>
  <c r="AF425" i="4"/>
  <c r="AE425" i="4"/>
  <c r="AD425" i="4"/>
  <c r="AC425" i="4"/>
  <c r="AB425" i="4"/>
  <c r="AA425" i="4"/>
  <c r="Z425" i="4"/>
  <c r="Y425" i="4"/>
  <c r="X425" i="4"/>
  <c r="W425" i="4"/>
  <c r="V425" i="4"/>
  <c r="U425" i="4"/>
  <c r="T425" i="4"/>
  <c r="S425" i="4"/>
  <c r="R425" i="4"/>
  <c r="Q425" i="4"/>
  <c r="P425" i="4"/>
  <c r="O425" i="4"/>
  <c r="N425" i="4"/>
  <c r="M425" i="4"/>
  <c r="L425" i="4"/>
  <c r="K425" i="4"/>
  <c r="J425" i="4"/>
  <c r="I425" i="4"/>
  <c r="H425" i="4"/>
  <c r="G425" i="4"/>
  <c r="F425" i="4"/>
  <c r="E425" i="4"/>
  <c r="D425" i="4"/>
  <c r="C425" i="4"/>
  <c r="B422" i="4"/>
  <c r="BR419" i="4"/>
  <c r="BQ419" i="4"/>
  <c r="BP419" i="4"/>
  <c r="BO419" i="4"/>
  <c r="BN419" i="4"/>
  <c r="BM419" i="4"/>
  <c r="BL419" i="4"/>
  <c r="BK419" i="4"/>
  <c r="BJ419" i="4"/>
  <c r="BI419" i="4"/>
  <c r="BH419" i="4"/>
  <c r="BG419" i="4"/>
  <c r="BF419" i="4"/>
  <c r="BE419" i="4"/>
  <c r="BD419" i="4"/>
  <c r="BC419" i="4"/>
  <c r="BB419" i="4"/>
  <c r="BA419" i="4"/>
  <c r="AZ419" i="4"/>
  <c r="AY419" i="4"/>
  <c r="AX419" i="4"/>
  <c r="AW419" i="4"/>
  <c r="AV419" i="4"/>
  <c r="AU419" i="4"/>
  <c r="AT419" i="4"/>
  <c r="AS419" i="4"/>
  <c r="AR419" i="4"/>
  <c r="AQ419" i="4"/>
  <c r="AP419" i="4"/>
  <c r="AO419" i="4"/>
  <c r="AN419" i="4"/>
  <c r="AM419" i="4"/>
  <c r="AL419" i="4"/>
  <c r="AK419" i="4"/>
  <c r="AJ419" i="4"/>
  <c r="AI419" i="4"/>
  <c r="AH419" i="4"/>
  <c r="AG419" i="4"/>
  <c r="AF419" i="4"/>
  <c r="AE419" i="4"/>
  <c r="AD419" i="4"/>
  <c r="AC419" i="4"/>
  <c r="AB419" i="4"/>
  <c r="AA419" i="4"/>
  <c r="Z419" i="4"/>
  <c r="Y419" i="4"/>
  <c r="X419" i="4"/>
  <c r="W419" i="4"/>
  <c r="V419" i="4"/>
  <c r="U419" i="4"/>
  <c r="T419" i="4"/>
  <c r="S419" i="4"/>
  <c r="R419" i="4"/>
  <c r="Q419" i="4"/>
  <c r="P419" i="4"/>
  <c r="O419" i="4"/>
  <c r="N419" i="4"/>
  <c r="M419" i="4"/>
  <c r="L419" i="4"/>
  <c r="K419" i="4"/>
  <c r="J419" i="4"/>
  <c r="I419" i="4"/>
  <c r="H419" i="4"/>
  <c r="G419" i="4"/>
  <c r="F419" i="4"/>
  <c r="E419" i="4"/>
  <c r="D419" i="4"/>
  <c r="C419" i="4"/>
  <c r="B416" i="4"/>
  <c r="BR413" i="4"/>
  <c r="BQ413" i="4"/>
  <c r="BP413" i="4"/>
  <c r="BO413" i="4"/>
  <c r="BN413" i="4"/>
  <c r="BM413" i="4"/>
  <c r="BL413" i="4"/>
  <c r="BK413" i="4"/>
  <c r="BJ413" i="4"/>
  <c r="BI413" i="4"/>
  <c r="BH413" i="4"/>
  <c r="BG413" i="4"/>
  <c r="BF413" i="4"/>
  <c r="BE413" i="4"/>
  <c r="BD413" i="4"/>
  <c r="BC413" i="4"/>
  <c r="BB413" i="4"/>
  <c r="BA413" i="4"/>
  <c r="AZ413" i="4"/>
  <c r="AY413" i="4"/>
  <c r="AX413" i="4"/>
  <c r="AW413" i="4"/>
  <c r="AV413" i="4"/>
  <c r="AU413" i="4"/>
  <c r="AT413" i="4"/>
  <c r="AS413" i="4"/>
  <c r="AR413" i="4"/>
  <c r="AQ413" i="4"/>
  <c r="AP413" i="4"/>
  <c r="AO413" i="4"/>
  <c r="AN413" i="4"/>
  <c r="AM413" i="4"/>
  <c r="AL413" i="4"/>
  <c r="AK413" i="4"/>
  <c r="AJ413" i="4"/>
  <c r="AI413" i="4"/>
  <c r="AH413" i="4"/>
  <c r="AG413" i="4"/>
  <c r="AF413" i="4"/>
  <c r="AE413" i="4"/>
  <c r="AD413" i="4"/>
  <c r="AC413" i="4"/>
  <c r="AB413" i="4"/>
  <c r="AA413" i="4"/>
  <c r="Z413" i="4"/>
  <c r="Y413" i="4"/>
  <c r="X413" i="4"/>
  <c r="W413" i="4"/>
  <c r="V413" i="4"/>
  <c r="U413" i="4"/>
  <c r="T413" i="4"/>
  <c r="S413" i="4"/>
  <c r="R413" i="4"/>
  <c r="Q413" i="4"/>
  <c r="P413" i="4"/>
  <c r="O413" i="4"/>
  <c r="N413" i="4"/>
  <c r="M413" i="4"/>
  <c r="L413" i="4"/>
  <c r="K413" i="4"/>
  <c r="J413" i="4"/>
  <c r="I413" i="4"/>
  <c r="H413" i="4"/>
  <c r="G413" i="4"/>
  <c r="F413" i="4"/>
  <c r="E413" i="4"/>
  <c r="D413" i="4"/>
  <c r="C413" i="4"/>
  <c r="B410" i="4"/>
  <c r="BR407" i="4"/>
  <c r="BQ407" i="4"/>
  <c r="BP407" i="4"/>
  <c r="BO407" i="4"/>
  <c r="BN407" i="4"/>
  <c r="BM407" i="4"/>
  <c r="BL407" i="4"/>
  <c r="BK407" i="4"/>
  <c r="BJ407" i="4"/>
  <c r="BI407" i="4"/>
  <c r="BH407" i="4"/>
  <c r="BG407" i="4"/>
  <c r="BF407" i="4"/>
  <c r="BE407" i="4"/>
  <c r="BD407" i="4"/>
  <c r="BC407" i="4"/>
  <c r="BB407" i="4"/>
  <c r="BA407" i="4"/>
  <c r="AZ407" i="4"/>
  <c r="AY407" i="4"/>
  <c r="AX407" i="4"/>
  <c r="AW407" i="4"/>
  <c r="AV407" i="4"/>
  <c r="AU407" i="4"/>
  <c r="AT407" i="4"/>
  <c r="AS407" i="4"/>
  <c r="AR407" i="4"/>
  <c r="AQ407" i="4"/>
  <c r="AP407" i="4"/>
  <c r="AO407" i="4"/>
  <c r="AN407" i="4"/>
  <c r="AM407" i="4"/>
  <c r="AL407" i="4"/>
  <c r="AK407" i="4"/>
  <c r="AJ407" i="4"/>
  <c r="AI407" i="4"/>
  <c r="AH407" i="4"/>
  <c r="AG407" i="4"/>
  <c r="AF407" i="4"/>
  <c r="AE407" i="4"/>
  <c r="AD407" i="4"/>
  <c r="AC407" i="4"/>
  <c r="AB407" i="4"/>
  <c r="AA407" i="4"/>
  <c r="Z407" i="4"/>
  <c r="Y407" i="4"/>
  <c r="X407" i="4"/>
  <c r="W407" i="4"/>
  <c r="V407" i="4"/>
  <c r="U407" i="4"/>
  <c r="T407" i="4"/>
  <c r="S407" i="4"/>
  <c r="R407" i="4"/>
  <c r="Q407" i="4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C407" i="4"/>
  <c r="B404" i="4"/>
  <c r="BR401" i="4"/>
  <c r="BQ401" i="4"/>
  <c r="BP401" i="4"/>
  <c r="BO401" i="4"/>
  <c r="BN401" i="4"/>
  <c r="BM401" i="4"/>
  <c r="BL401" i="4"/>
  <c r="BK401" i="4"/>
  <c r="BJ401" i="4"/>
  <c r="BI401" i="4"/>
  <c r="BH401" i="4"/>
  <c r="BG401" i="4"/>
  <c r="BF401" i="4"/>
  <c r="BE401" i="4"/>
  <c r="BD401" i="4"/>
  <c r="BC401" i="4"/>
  <c r="BB401" i="4"/>
  <c r="BA401" i="4"/>
  <c r="AZ401" i="4"/>
  <c r="AY401" i="4"/>
  <c r="AX401" i="4"/>
  <c r="AW401" i="4"/>
  <c r="AV401" i="4"/>
  <c r="AU401" i="4"/>
  <c r="AT401" i="4"/>
  <c r="AS401" i="4"/>
  <c r="AR401" i="4"/>
  <c r="AQ401" i="4"/>
  <c r="AP401" i="4"/>
  <c r="AO401" i="4"/>
  <c r="AN401" i="4"/>
  <c r="AM401" i="4"/>
  <c r="AL401" i="4"/>
  <c r="AK401" i="4"/>
  <c r="AJ401" i="4"/>
  <c r="AI401" i="4"/>
  <c r="AH401" i="4"/>
  <c r="AG401" i="4"/>
  <c r="AF401" i="4"/>
  <c r="AE401" i="4"/>
  <c r="AD401" i="4"/>
  <c r="AC401" i="4"/>
  <c r="AB401" i="4"/>
  <c r="AA401" i="4"/>
  <c r="Z401" i="4"/>
  <c r="Y401" i="4"/>
  <c r="X401" i="4"/>
  <c r="W401" i="4"/>
  <c r="V401" i="4"/>
  <c r="U401" i="4"/>
  <c r="T401" i="4"/>
  <c r="S401" i="4"/>
  <c r="R401" i="4"/>
  <c r="Q401" i="4"/>
  <c r="P401" i="4"/>
  <c r="O401" i="4"/>
  <c r="N401" i="4"/>
  <c r="M401" i="4"/>
  <c r="L401" i="4"/>
  <c r="K401" i="4"/>
  <c r="J401" i="4"/>
  <c r="I401" i="4"/>
  <c r="H401" i="4"/>
  <c r="G401" i="4"/>
  <c r="F401" i="4"/>
  <c r="E401" i="4"/>
  <c r="D401" i="4"/>
  <c r="C401" i="4"/>
  <c r="B398" i="4"/>
  <c r="BR395" i="4"/>
  <c r="BQ395" i="4"/>
  <c r="BP395" i="4"/>
  <c r="BO395" i="4"/>
  <c r="BN395" i="4"/>
  <c r="BM395" i="4"/>
  <c r="BL395" i="4"/>
  <c r="BK395" i="4"/>
  <c r="BJ395" i="4"/>
  <c r="BI395" i="4"/>
  <c r="BH395" i="4"/>
  <c r="BG395" i="4"/>
  <c r="BF395" i="4"/>
  <c r="BE395" i="4"/>
  <c r="BD395" i="4"/>
  <c r="BC395" i="4"/>
  <c r="BB395" i="4"/>
  <c r="BA395" i="4"/>
  <c r="AZ395" i="4"/>
  <c r="AY395" i="4"/>
  <c r="AX395" i="4"/>
  <c r="AW395" i="4"/>
  <c r="AV395" i="4"/>
  <c r="AU395" i="4"/>
  <c r="AT395" i="4"/>
  <c r="AS395" i="4"/>
  <c r="AR395" i="4"/>
  <c r="AQ395" i="4"/>
  <c r="AP395" i="4"/>
  <c r="AO395" i="4"/>
  <c r="AN395" i="4"/>
  <c r="AM395" i="4"/>
  <c r="AL395" i="4"/>
  <c r="AK395" i="4"/>
  <c r="AJ395" i="4"/>
  <c r="AI395" i="4"/>
  <c r="AH395" i="4"/>
  <c r="AG395" i="4"/>
  <c r="AF395" i="4"/>
  <c r="AE395" i="4"/>
  <c r="AD395" i="4"/>
  <c r="AC395" i="4"/>
  <c r="AB395" i="4"/>
  <c r="AA395" i="4"/>
  <c r="Z395" i="4"/>
  <c r="Y395" i="4"/>
  <c r="X395" i="4"/>
  <c r="W395" i="4"/>
  <c r="V395" i="4"/>
  <c r="U395" i="4"/>
  <c r="T395" i="4"/>
  <c r="S395" i="4"/>
  <c r="R395" i="4"/>
  <c r="Q395" i="4"/>
  <c r="P395" i="4"/>
  <c r="O395" i="4"/>
  <c r="N395" i="4"/>
  <c r="M395" i="4"/>
  <c r="L395" i="4"/>
  <c r="K395" i="4"/>
  <c r="J395" i="4"/>
  <c r="I395" i="4"/>
  <c r="H395" i="4"/>
  <c r="G395" i="4"/>
  <c r="F395" i="4"/>
  <c r="E395" i="4"/>
  <c r="D395" i="4"/>
  <c r="C395" i="4"/>
  <c r="B392" i="4"/>
  <c r="BR389" i="4"/>
  <c r="BQ389" i="4"/>
  <c r="BP389" i="4"/>
  <c r="BO389" i="4"/>
  <c r="BN389" i="4"/>
  <c r="BM389" i="4"/>
  <c r="BL389" i="4"/>
  <c r="BK389" i="4"/>
  <c r="BJ389" i="4"/>
  <c r="BI389" i="4"/>
  <c r="BH389" i="4"/>
  <c r="BG389" i="4"/>
  <c r="BF389" i="4"/>
  <c r="BE389" i="4"/>
  <c r="BD389" i="4"/>
  <c r="BC389" i="4"/>
  <c r="BB389" i="4"/>
  <c r="BA389" i="4"/>
  <c r="AZ389" i="4"/>
  <c r="AY389" i="4"/>
  <c r="AX389" i="4"/>
  <c r="AW389" i="4"/>
  <c r="AV389" i="4"/>
  <c r="AU389" i="4"/>
  <c r="AT389" i="4"/>
  <c r="AS389" i="4"/>
  <c r="AR389" i="4"/>
  <c r="AQ389" i="4"/>
  <c r="AP389" i="4"/>
  <c r="AO389" i="4"/>
  <c r="AN389" i="4"/>
  <c r="AM389" i="4"/>
  <c r="AL389" i="4"/>
  <c r="AK389" i="4"/>
  <c r="AJ389" i="4"/>
  <c r="AI389" i="4"/>
  <c r="AH389" i="4"/>
  <c r="AG389" i="4"/>
  <c r="AF389" i="4"/>
  <c r="AE389" i="4"/>
  <c r="AD389" i="4"/>
  <c r="AC389" i="4"/>
  <c r="AB389" i="4"/>
  <c r="AA389" i="4"/>
  <c r="Z389" i="4"/>
  <c r="Y389" i="4"/>
  <c r="X389" i="4"/>
  <c r="W389" i="4"/>
  <c r="V389" i="4"/>
  <c r="U389" i="4"/>
  <c r="T389" i="4"/>
  <c r="S389" i="4"/>
  <c r="R389" i="4"/>
  <c r="Q389" i="4"/>
  <c r="P389" i="4"/>
  <c r="O389" i="4"/>
  <c r="N389" i="4"/>
  <c r="M389" i="4"/>
  <c r="L389" i="4"/>
  <c r="K389" i="4"/>
  <c r="J389" i="4"/>
  <c r="I389" i="4"/>
  <c r="H389" i="4"/>
  <c r="G389" i="4"/>
  <c r="F389" i="4"/>
  <c r="E389" i="4"/>
  <c r="D389" i="4"/>
  <c r="C389" i="4"/>
  <c r="B386" i="4"/>
  <c r="BR383" i="4"/>
  <c r="BQ383" i="4"/>
  <c r="BP383" i="4"/>
  <c r="BO383" i="4"/>
  <c r="BN383" i="4"/>
  <c r="BM383" i="4"/>
  <c r="BL383" i="4"/>
  <c r="BK383" i="4"/>
  <c r="BJ383" i="4"/>
  <c r="BI383" i="4"/>
  <c r="BH383" i="4"/>
  <c r="BG383" i="4"/>
  <c r="BF383" i="4"/>
  <c r="BE383" i="4"/>
  <c r="BD383" i="4"/>
  <c r="BC383" i="4"/>
  <c r="BB383" i="4"/>
  <c r="BA383" i="4"/>
  <c r="AZ383" i="4"/>
  <c r="AY383" i="4"/>
  <c r="AX383" i="4"/>
  <c r="AW383" i="4"/>
  <c r="AV383" i="4"/>
  <c r="AU383" i="4"/>
  <c r="AT383" i="4"/>
  <c r="AS383" i="4"/>
  <c r="AR383" i="4"/>
  <c r="AQ383" i="4"/>
  <c r="AP383" i="4"/>
  <c r="AO383" i="4"/>
  <c r="AN383" i="4"/>
  <c r="AM383" i="4"/>
  <c r="AL383" i="4"/>
  <c r="AK383" i="4"/>
  <c r="AJ383" i="4"/>
  <c r="AI383" i="4"/>
  <c r="AH383" i="4"/>
  <c r="AG383" i="4"/>
  <c r="AF383" i="4"/>
  <c r="AE383" i="4"/>
  <c r="AD383" i="4"/>
  <c r="AC383" i="4"/>
  <c r="AB383" i="4"/>
  <c r="AA383" i="4"/>
  <c r="Z383" i="4"/>
  <c r="Y383" i="4"/>
  <c r="X383" i="4"/>
  <c r="W383" i="4"/>
  <c r="V383" i="4"/>
  <c r="U383" i="4"/>
  <c r="T383" i="4"/>
  <c r="S383" i="4"/>
  <c r="R383" i="4"/>
  <c r="Q383" i="4"/>
  <c r="P383" i="4"/>
  <c r="O383" i="4"/>
  <c r="N383" i="4"/>
  <c r="M383" i="4"/>
  <c r="L383" i="4"/>
  <c r="K383" i="4"/>
  <c r="J383" i="4"/>
  <c r="I383" i="4"/>
  <c r="H383" i="4"/>
  <c r="G383" i="4"/>
  <c r="F383" i="4"/>
  <c r="E383" i="4"/>
  <c r="D383" i="4"/>
  <c r="C383" i="4"/>
  <c r="B380" i="4"/>
  <c r="BR377" i="4"/>
  <c r="BQ377" i="4"/>
  <c r="BP377" i="4"/>
  <c r="BO377" i="4"/>
  <c r="BN377" i="4"/>
  <c r="BM377" i="4"/>
  <c r="BL377" i="4"/>
  <c r="BK377" i="4"/>
  <c r="BJ377" i="4"/>
  <c r="BI377" i="4"/>
  <c r="BH377" i="4"/>
  <c r="BG377" i="4"/>
  <c r="BF377" i="4"/>
  <c r="BE377" i="4"/>
  <c r="BD377" i="4"/>
  <c r="BC377" i="4"/>
  <c r="BB377" i="4"/>
  <c r="BA377" i="4"/>
  <c r="AZ377" i="4"/>
  <c r="AY377" i="4"/>
  <c r="AX377" i="4"/>
  <c r="AW377" i="4"/>
  <c r="AV377" i="4"/>
  <c r="AU377" i="4"/>
  <c r="AT377" i="4"/>
  <c r="AS377" i="4"/>
  <c r="AR377" i="4"/>
  <c r="AQ377" i="4"/>
  <c r="AP377" i="4"/>
  <c r="AO377" i="4"/>
  <c r="AN377" i="4"/>
  <c r="AM377" i="4"/>
  <c r="AL377" i="4"/>
  <c r="AK377" i="4"/>
  <c r="AJ377" i="4"/>
  <c r="AI377" i="4"/>
  <c r="AH377" i="4"/>
  <c r="AG377" i="4"/>
  <c r="AF377" i="4"/>
  <c r="AE377" i="4"/>
  <c r="AD377" i="4"/>
  <c r="AC377" i="4"/>
  <c r="AB377" i="4"/>
  <c r="AA377" i="4"/>
  <c r="Z377" i="4"/>
  <c r="Y377" i="4"/>
  <c r="X377" i="4"/>
  <c r="W377" i="4"/>
  <c r="V377" i="4"/>
  <c r="U377" i="4"/>
  <c r="T377" i="4"/>
  <c r="S377" i="4"/>
  <c r="R377" i="4"/>
  <c r="Q377" i="4"/>
  <c r="P377" i="4"/>
  <c r="O377" i="4"/>
  <c r="N377" i="4"/>
  <c r="M377" i="4"/>
  <c r="L377" i="4"/>
  <c r="K377" i="4"/>
  <c r="J377" i="4"/>
  <c r="I377" i="4"/>
  <c r="H377" i="4"/>
  <c r="G377" i="4"/>
  <c r="F377" i="4"/>
  <c r="E377" i="4"/>
  <c r="D377" i="4"/>
  <c r="C377" i="4"/>
  <c r="B374" i="4"/>
  <c r="BR371" i="4"/>
  <c r="BQ371" i="4"/>
  <c r="BP371" i="4"/>
  <c r="BO371" i="4"/>
  <c r="BN371" i="4"/>
  <c r="BM371" i="4"/>
  <c r="BL371" i="4"/>
  <c r="BK371" i="4"/>
  <c r="BJ371" i="4"/>
  <c r="BI371" i="4"/>
  <c r="BH371" i="4"/>
  <c r="BG371" i="4"/>
  <c r="BF371" i="4"/>
  <c r="BE371" i="4"/>
  <c r="BD371" i="4"/>
  <c r="BC371" i="4"/>
  <c r="BB371" i="4"/>
  <c r="BA371" i="4"/>
  <c r="AZ371" i="4"/>
  <c r="AY371" i="4"/>
  <c r="AX371" i="4"/>
  <c r="AW371" i="4"/>
  <c r="AV371" i="4"/>
  <c r="AU371" i="4"/>
  <c r="AT371" i="4"/>
  <c r="AS371" i="4"/>
  <c r="AR371" i="4"/>
  <c r="AQ371" i="4"/>
  <c r="AP371" i="4"/>
  <c r="AO371" i="4"/>
  <c r="AN371" i="4"/>
  <c r="AM371" i="4"/>
  <c r="AL371" i="4"/>
  <c r="AK371" i="4"/>
  <c r="AJ371" i="4"/>
  <c r="AI371" i="4"/>
  <c r="AH371" i="4"/>
  <c r="AG371" i="4"/>
  <c r="AF371" i="4"/>
  <c r="AE371" i="4"/>
  <c r="AD371" i="4"/>
  <c r="AC371" i="4"/>
  <c r="AB371" i="4"/>
  <c r="AA371" i="4"/>
  <c r="Z371" i="4"/>
  <c r="Y371" i="4"/>
  <c r="X371" i="4"/>
  <c r="W371" i="4"/>
  <c r="V371" i="4"/>
  <c r="U371" i="4"/>
  <c r="T371" i="4"/>
  <c r="S371" i="4"/>
  <c r="R371" i="4"/>
  <c r="Q371" i="4"/>
  <c r="P371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B368" i="4"/>
  <c r="BR365" i="4"/>
  <c r="BQ365" i="4"/>
  <c r="BP365" i="4"/>
  <c r="BO365" i="4"/>
  <c r="BN365" i="4"/>
  <c r="BM365" i="4"/>
  <c r="BL365" i="4"/>
  <c r="BK365" i="4"/>
  <c r="BJ365" i="4"/>
  <c r="BI365" i="4"/>
  <c r="BH365" i="4"/>
  <c r="BG365" i="4"/>
  <c r="BF365" i="4"/>
  <c r="BE365" i="4"/>
  <c r="BD365" i="4"/>
  <c r="BC365" i="4"/>
  <c r="BB365" i="4"/>
  <c r="BA365" i="4"/>
  <c r="AZ365" i="4"/>
  <c r="AY365" i="4"/>
  <c r="AX365" i="4"/>
  <c r="AW365" i="4"/>
  <c r="AV365" i="4"/>
  <c r="AU365" i="4"/>
  <c r="AT365" i="4"/>
  <c r="AS365" i="4"/>
  <c r="AR365" i="4"/>
  <c r="AQ365" i="4"/>
  <c r="AP365" i="4"/>
  <c r="AO365" i="4"/>
  <c r="AN365" i="4"/>
  <c r="AM365" i="4"/>
  <c r="AL365" i="4"/>
  <c r="AK365" i="4"/>
  <c r="AJ365" i="4"/>
  <c r="AI365" i="4"/>
  <c r="AH365" i="4"/>
  <c r="AG365" i="4"/>
  <c r="AF365" i="4"/>
  <c r="AE365" i="4"/>
  <c r="AD365" i="4"/>
  <c r="AC365" i="4"/>
  <c r="AB365" i="4"/>
  <c r="AA365" i="4"/>
  <c r="Z365" i="4"/>
  <c r="Y365" i="4"/>
  <c r="X365" i="4"/>
  <c r="W365" i="4"/>
  <c r="V365" i="4"/>
  <c r="U365" i="4"/>
  <c r="T365" i="4"/>
  <c r="S365" i="4"/>
  <c r="R365" i="4"/>
  <c r="Q365" i="4"/>
  <c r="P365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B362" i="4"/>
  <c r="BR359" i="4"/>
  <c r="BQ359" i="4"/>
  <c r="BP359" i="4"/>
  <c r="BO359" i="4"/>
  <c r="BN359" i="4"/>
  <c r="BM359" i="4"/>
  <c r="BL359" i="4"/>
  <c r="BK359" i="4"/>
  <c r="BJ359" i="4"/>
  <c r="BI359" i="4"/>
  <c r="BH359" i="4"/>
  <c r="BG359" i="4"/>
  <c r="BF359" i="4"/>
  <c r="BE359" i="4"/>
  <c r="BD359" i="4"/>
  <c r="BC359" i="4"/>
  <c r="BB359" i="4"/>
  <c r="BA359" i="4"/>
  <c r="AZ359" i="4"/>
  <c r="AY359" i="4"/>
  <c r="AX359" i="4"/>
  <c r="AW359" i="4"/>
  <c r="AV359" i="4"/>
  <c r="AU359" i="4"/>
  <c r="AT359" i="4"/>
  <c r="AS359" i="4"/>
  <c r="AR359" i="4"/>
  <c r="AQ359" i="4"/>
  <c r="AP359" i="4"/>
  <c r="AO359" i="4"/>
  <c r="AN359" i="4"/>
  <c r="AM359" i="4"/>
  <c r="AL359" i="4"/>
  <c r="AK359" i="4"/>
  <c r="AJ359" i="4"/>
  <c r="AI359" i="4"/>
  <c r="AH359" i="4"/>
  <c r="AG359" i="4"/>
  <c r="AF359" i="4"/>
  <c r="AE359" i="4"/>
  <c r="AD359" i="4"/>
  <c r="AC359" i="4"/>
  <c r="AB359" i="4"/>
  <c r="AA359" i="4"/>
  <c r="Z359" i="4"/>
  <c r="Y359" i="4"/>
  <c r="X359" i="4"/>
  <c r="W359" i="4"/>
  <c r="V359" i="4"/>
  <c r="U359" i="4"/>
  <c r="T359" i="4"/>
  <c r="S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B356" i="4"/>
  <c r="BR353" i="4"/>
  <c r="BQ353" i="4"/>
  <c r="BP353" i="4"/>
  <c r="BO353" i="4"/>
  <c r="BN353" i="4"/>
  <c r="BM353" i="4"/>
  <c r="BL353" i="4"/>
  <c r="BK353" i="4"/>
  <c r="BJ353" i="4"/>
  <c r="BI353" i="4"/>
  <c r="BH353" i="4"/>
  <c r="BG353" i="4"/>
  <c r="BF353" i="4"/>
  <c r="BE353" i="4"/>
  <c r="BD353" i="4"/>
  <c r="BC353" i="4"/>
  <c r="BB353" i="4"/>
  <c r="BA353" i="4"/>
  <c r="AZ353" i="4"/>
  <c r="AY353" i="4"/>
  <c r="AX353" i="4"/>
  <c r="AW353" i="4"/>
  <c r="AV353" i="4"/>
  <c r="AU353" i="4"/>
  <c r="AT353" i="4"/>
  <c r="AS353" i="4"/>
  <c r="AR353" i="4"/>
  <c r="AQ353" i="4"/>
  <c r="AP353" i="4"/>
  <c r="AO353" i="4"/>
  <c r="AN353" i="4"/>
  <c r="AM353" i="4"/>
  <c r="AL353" i="4"/>
  <c r="AK353" i="4"/>
  <c r="AJ353" i="4"/>
  <c r="AI353" i="4"/>
  <c r="AH353" i="4"/>
  <c r="AG353" i="4"/>
  <c r="AF353" i="4"/>
  <c r="AE353" i="4"/>
  <c r="AD353" i="4"/>
  <c r="AC353" i="4"/>
  <c r="AB353" i="4"/>
  <c r="AA353" i="4"/>
  <c r="Z353" i="4"/>
  <c r="Y353" i="4"/>
  <c r="X353" i="4"/>
  <c r="W353" i="4"/>
  <c r="V353" i="4"/>
  <c r="U353" i="4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B350" i="4"/>
  <c r="BR347" i="4"/>
  <c r="BQ347" i="4"/>
  <c r="BP347" i="4"/>
  <c r="BO347" i="4"/>
  <c r="BN347" i="4"/>
  <c r="BM347" i="4"/>
  <c r="BL347" i="4"/>
  <c r="BK347" i="4"/>
  <c r="BJ347" i="4"/>
  <c r="BI347" i="4"/>
  <c r="BH347" i="4"/>
  <c r="BG347" i="4"/>
  <c r="BF347" i="4"/>
  <c r="BE347" i="4"/>
  <c r="BD347" i="4"/>
  <c r="BC347" i="4"/>
  <c r="BB347" i="4"/>
  <c r="BA347" i="4"/>
  <c r="AZ347" i="4"/>
  <c r="AY347" i="4"/>
  <c r="AX347" i="4"/>
  <c r="AW347" i="4"/>
  <c r="AV347" i="4"/>
  <c r="AU347" i="4"/>
  <c r="AT347" i="4"/>
  <c r="AS347" i="4"/>
  <c r="AR347" i="4"/>
  <c r="AQ347" i="4"/>
  <c r="AP347" i="4"/>
  <c r="AO347" i="4"/>
  <c r="AN347" i="4"/>
  <c r="AM347" i="4"/>
  <c r="AL347" i="4"/>
  <c r="AK347" i="4"/>
  <c r="AJ347" i="4"/>
  <c r="AI347" i="4"/>
  <c r="AH347" i="4"/>
  <c r="AG347" i="4"/>
  <c r="AF347" i="4"/>
  <c r="AE347" i="4"/>
  <c r="AD347" i="4"/>
  <c r="AC347" i="4"/>
  <c r="AB347" i="4"/>
  <c r="AA347" i="4"/>
  <c r="Z347" i="4"/>
  <c r="Y347" i="4"/>
  <c r="X347" i="4"/>
  <c r="W347" i="4"/>
  <c r="V347" i="4"/>
  <c r="U347" i="4"/>
  <c r="T347" i="4"/>
  <c r="S347" i="4"/>
  <c r="R347" i="4"/>
  <c r="Q347" i="4"/>
  <c r="P347" i="4"/>
  <c r="O347" i="4"/>
  <c r="N347" i="4"/>
  <c r="M347" i="4"/>
  <c r="L347" i="4"/>
  <c r="K347" i="4"/>
  <c r="J347" i="4"/>
  <c r="I347" i="4"/>
  <c r="H347" i="4"/>
  <c r="G347" i="4"/>
  <c r="F347" i="4"/>
  <c r="E347" i="4"/>
  <c r="D347" i="4"/>
  <c r="C347" i="4"/>
  <c r="B344" i="4"/>
  <c r="BR341" i="4"/>
  <c r="BQ341" i="4"/>
  <c r="BP341" i="4"/>
  <c r="BO341" i="4"/>
  <c r="BN341" i="4"/>
  <c r="BM341" i="4"/>
  <c r="BL341" i="4"/>
  <c r="BK341" i="4"/>
  <c r="BJ341" i="4"/>
  <c r="BI341" i="4"/>
  <c r="BH341" i="4"/>
  <c r="BG341" i="4"/>
  <c r="BF341" i="4"/>
  <c r="BE341" i="4"/>
  <c r="BD341" i="4"/>
  <c r="BC341" i="4"/>
  <c r="BB341" i="4"/>
  <c r="BA341" i="4"/>
  <c r="AZ341" i="4"/>
  <c r="AY341" i="4"/>
  <c r="AX341" i="4"/>
  <c r="AW341" i="4"/>
  <c r="AV341" i="4"/>
  <c r="AU341" i="4"/>
  <c r="AT341" i="4"/>
  <c r="AS341" i="4"/>
  <c r="AR341" i="4"/>
  <c r="AQ341" i="4"/>
  <c r="AP341" i="4"/>
  <c r="AO341" i="4"/>
  <c r="AN341" i="4"/>
  <c r="AM341" i="4"/>
  <c r="AL341" i="4"/>
  <c r="AK341" i="4"/>
  <c r="AJ341" i="4"/>
  <c r="AI341" i="4"/>
  <c r="AH341" i="4"/>
  <c r="AG341" i="4"/>
  <c r="AF341" i="4"/>
  <c r="AE341" i="4"/>
  <c r="AD341" i="4"/>
  <c r="AC341" i="4"/>
  <c r="AB341" i="4"/>
  <c r="AA341" i="4"/>
  <c r="Z341" i="4"/>
  <c r="Y341" i="4"/>
  <c r="X341" i="4"/>
  <c r="W341" i="4"/>
  <c r="V341" i="4"/>
  <c r="U341" i="4"/>
  <c r="T341" i="4"/>
  <c r="S341" i="4"/>
  <c r="R341" i="4"/>
  <c r="Q341" i="4"/>
  <c r="P341" i="4"/>
  <c r="O341" i="4"/>
  <c r="N341" i="4"/>
  <c r="M341" i="4"/>
  <c r="L341" i="4"/>
  <c r="K341" i="4"/>
  <c r="J341" i="4"/>
  <c r="I341" i="4"/>
  <c r="H341" i="4"/>
  <c r="G341" i="4"/>
  <c r="F341" i="4"/>
  <c r="E341" i="4"/>
  <c r="D341" i="4"/>
  <c r="C341" i="4"/>
  <c r="B338" i="4"/>
  <c r="BR335" i="4"/>
  <c r="BQ335" i="4"/>
  <c r="BP335" i="4"/>
  <c r="BO335" i="4"/>
  <c r="BN335" i="4"/>
  <c r="BM335" i="4"/>
  <c r="BL335" i="4"/>
  <c r="BK335" i="4"/>
  <c r="BJ335" i="4"/>
  <c r="BI335" i="4"/>
  <c r="BH335" i="4"/>
  <c r="BG335" i="4"/>
  <c r="BF335" i="4"/>
  <c r="BE335" i="4"/>
  <c r="BD335" i="4"/>
  <c r="BC335" i="4"/>
  <c r="BB335" i="4"/>
  <c r="BA335" i="4"/>
  <c r="AZ335" i="4"/>
  <c r="AY335" i="4"/>
  <c r="AX335" i="4"/>
  <c r="AW335" i="4"/>
  <c r="AV335" i="4"/>
  <c r="AU335" i="4"/>
  <c r="AT335" i="4"/>
  <c r="AS335" i="4"/>
  <c r="AR335" i="4"/>
  <c r="AQ335" i="4"/>
  <c r="AP335" i="4"/>
  <c r="AO335" i="4"/>
  <c r="AN335" i="4"/>
  <c r="AM335" i="4"/>
  <c r="AL335" i="4"/>
  <c r="AK335" i="4"/>
  <c r="AJ335" i="4"/>
  <c r="AI335" i="4"/>
  <c r="AH335" i="4"/>
  <c r="AG335" i="4"/>
  <c r="AF335" i="4"/>
  <c r="AE335" i="4"/>
  <c r="AD335" i="4"/>
  <c r="AC335" i="4"/>
  <c r="AB335" i="4"/>
  <c r="AA335" i="4"/>
  <c r="Z335" i="4"/>
  <c r="Y335" i="4"/>
  <c r="X335" i="4"/>
  <c r="W335" i="4"/>
  <c r="V335" i="4"/>
  <c r="U335" i="4"/>
  <c r="T335" i="4"/>
  <c r="S335" i="4"/>
  <c r="R335" i="4"/>
  <c r="Q335" i="4"/>
  <c r="P335" i="4"/>
  <c r="O335" i="4"/>
  <c r="N335" i="4"/>
  <c r="M335" i="4"/>
  <c r="L335" i="4"/>
  <c r="K335" i="4"/>
  <c r="J335" i="4"/>
  <c r="I335" i="4"/>
  <c r="H335" i="4"/>
  <c r="G335" i="4"/>
  <c r="F335" i="4"/>
  <c r="E335" i="4"/>
  <c r="D335" i="4"/>
  <c r="C335" i="4"/>
  <c r="B332" i="4"/>
  <c r="BR329" i="4"/>
  <c r="BQ329" i="4"/>
  <c r="BP329" i="4"/>
  <c r="BO329" i="4"/>
  <c r="BN329" i="4"/>
  <c r="BM329" i="4"/>
  <c r="BL329" i="4"/>
  <c r="BK329" i="4"/>
  <c r="BJ329" i="4"/>
  <c r="BI329" i="4"/>
  <c r="BH329" i="4"/>
  <c r="BG329" i="4"/>
  <c r="BF329" i="4"/>
  <c r="BE329" i="4"/>
  <c r="BD329" i="4"/>
  <c r="BC329" i="4"/>
  <c r="BB329" i="4"/>
  <c r="BA329" i="4"/>
  <c r="AZ329" i="4"/>
  <c r="AY329" i="4"/>
  <c r="AX329" i="4"/>
  <c r="AW329" i="4"/>
  <c r="AV329" i="4"/>
  <c r="AU329" i="4"/>
  <c r="AT329" i="4"/>
  <c r="AS329" i="4"/>
  <c r="AR329" i="4"/>
  <c r="AQ329" i="4"/>
  <c r="AP329" i="4"/>
  <c r="AO329" i="4"/>
  <c r="AN329" i="4"/>
  <c r="AM329" i="4"/>
  <c r="AL329" i="4"/>
  <c r="AK329" i="4"/>
  <c r="AJ329" i="4"/>
  <c r="AI329" i="4"/>
  <c r="AH329" i="4"/>
  <c r="AG329" i="4"/>
  <c r="AF329" i="4"/>
  <c r="AE329" i="4"/>
  <c r="AD329" i="4"/>
  <c r="AC329" i="4"/>
  <c r="AB329" i="4"/>
  <c r="AA329" i="4"/>
  <c r="Z329" i="4"/>
  <c r="Y329" i="4"/>
  <c r="X329" i="4"/>
  <c r="W329" i="4"/>
  <c r="V329" i="4"/>
  <c r="U329" i="4"/>
  <c r="T329" i="4"/>
  <c r="S329" i="4"/>
  <c r="R329" i="4"/>
  <c r="Q329" i="4"/>
  <c r="P329" i="4"/>
  <c r="O329" i="4"/>
  <c r="N329" i="4"/>
  <c r="M329" i="4"/>
  <c r="L329" i="4"/>
  <c r="K329" i="4"/>
  <c r="J329" i="4"/>
  <c r="I329" i="4"/>
  <c r="H329" i="4"/>
  <c r="G329" i="4"/>
  <c r="F329" i="4"/>
  <c r="E329" i="4"/>
  <c r="D329" i="4"/>
  <c r="C329" i="4"/>
  <c r="B326" i="4"/>
  <c r="BR323" i="4"/>
  <c r="BQ323" i="4"/>
  <c r="BP323" i="4"/>
  <c r="BO323" i="4"/>
  <c r="BN323" i="4"/>
  <c r="BM323" i="4"/>
  <c r="BL323" i="4"/>
  <c r="BK323" i="4"/>
  <c r="BJ323" i="4"/>
  <c r="BI323" i="4"/>
  <c r="BH323" i="4"/>
  <c r="BG323" i="4"/>
  <c r="BF323" i="4"/>
  <c r="BE323" i="4"/>
  <c r="BD323" i="4"/>
  <c r="BC323" i="4"/>
  <c r="BB323" i="4"/>
  <c r="BA323" i="4"/>
  <c r="AZ323" i="4"/>
  <c r="AY323" i="4"/>
  <c r="AX323" i="4"/>
  <c r="AW323" i="4"/>
  <c r="AV323" i="4"/>
  <c r="AU323" i="4"/>
  <c r="AT323" i="4"/>
  <c r="AS323" i="4"/>
  <c r="AR323" i="4"/>
  <c r="AQ323" i="4"/>
  <c r="AP323" i="4"/>
  <c r="AO323" i="4"/>
  <c r="AN323" i="4"/>
  <c r="AM323" i="4"/>
  <c r="AL323" i="4"/>
  <c r="AK323" i="4"/>
  <c r="AJ323" i="4"/>
  <c r="AI323" i="4"/>
  <c r="AH323" i="4"/>
  <c r="AG323" i="4"/>
  <c r="AF323" i="4"/>
  <c r="AE323" i="4"/>
  <c r="AD323" i="4"/>
  <c r="AC323" i="4"/>
  <c r="AB323" i="4"/>
  <c r="AA323" i="4"/>
  <c r="Z323" i="4"/>
  <c r="Y323" i="4"/>
  <c r="X323" i="4"/>
  <c r="W323" i="4"/>
  <c r="V323" i="4"/>
  <c r="U323" i="4"/>
  <c r="T323" i="4"/>
  <c r="S323" i="4"/>
  <c r="R323" i="4"/>
  <c r="Q323" i="4"/>
  <c r="P323" i="4"/>
  <c r="O323" i="4"/>
  <c r="N323" i="4"/>
  <c r="M323" i="4"/>
  <c r="L323" i="4"/>
  <c r="K323" i="4"/>
  <c r="J323" i="4"/>
  <c r="I323" i="4"/>
  <c r="H323" i="4"/>
  <c r="G323" i="4"/>
  <c r="F323" i="4"/>
  <c r="E323" i="4"/>
  <c r="D323" i="4"/>
  <c r="C323" i="4"/>
  <c r="B320" i="4"/>
  <c r="BR317" i="4"/>
  <c r="BQ317" i="4"/>
  <c r="BP317" i="4"/>
  <c r="BO317" i="4"/>
  <c r="BN317" i="4"/>
  <c r="BM317" i="4"/>
  <c r="BL317" i="4"/>
  <c r="BK317" i="4"/>
  <c r="BJ317" i="4"/>
  <c r="BI317" i="4"/>
  <c r="BH317" i="4"/>
  <c r="BG317" i="4"/>
  <c r="BF317" i="4"/>
  <c r="BE317" i="4"/>
  <c r="BD317" i="4"/>
  <c r="BC317" i="4"/>
  <c r="BB317" i="4"/>
  <c r="BA317" i="4"/>
  <c r="AZ317" i="4"/>
  <c r="AY317" i="4"/>
  <c r="AX317" i="4"/>
  <c r="AW317" i="4"/>
  <c r="AV317" i="4"/>
  <c r="AU317" i="4"/>
  <c r="AT317" i="4"/>
  <c r="AS317" i="4"/>
  <c r="AR317" i="4"/>
  <c r="AQ317" i="4"/>
  <c r="AP317" i="4"/>
  <c r="AO317" i="4"/>
  <c r="AN317" i="4"/>
  <c r="AM317" i="4"/>
  <c r="AL317" i="4"/>
  <c r="AK317" i="4"/>
  <c r="AJ317" i="4"/>
  <c r="AI317" i="4"/>
  <c r="AH317" i="4"/>
  <c r="AG317" i="4"/>
  <c r="AF317" i="4"/>
  <c r="AE317" i="4"/>
  <c r="AD317" i="4"/>
  <c r="AC317" i="4"/>
  <c r="AB317" i="4"/>
  <c r="AA317" i="4"/>
  <c r="Z317" i="4"/>
  <c r="Y317" i="4"/>
  <c r="X317" i="4"/>
  <c r="W317" i="4"/>
  <c r="V317" i="4"/>
  <c r="U317" i="4"/>
  <c r="T317" i="4"/>
  <c r="S317" i="4"/>
  <c r="R317" i="4"/>
  <c r="Q317" i="4"/>
  <c r="P317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C317" i="4"/>
  <c r="B314" i="4"/>
  <c r="BR311" i="4"/>
  <c r="BQ311" i="4"/>
  <c r="BP311" i="4"/>
  <c r="BO311" i="4"/>
  <c r="BN311" i="4"/>
  <c r="BM311" i="4"/>
  <c r="BL311" i="4"/>
  <c r="BK311" i="4"/>
  <c r="BJ311" i="4"/>
  <c r="BI311" i="4"/>
  <c r="BH311" i="4"/>
  <c r="BG311" i="4"/>
  <c r="BF311" i="4"/>
  <c r="BE311" i="4"/>
  <c r="BD311" i="4"/>
  <c r="BC311" i="4"/>
  <c r="BB311" i="4"/>
  <c r="BA311" i="4"/>
  <c r="AZ311" i="4"/>
  <c r="AY311" i="4"/>
  <c r="AX311" i="4"/>
  <c r="AW311" i="4"/>
  <c r="AV311" i="4"/>
  <c r="AU311" i="4"/>
  <c r="AT311" i="4"/>
  <c r="AS311" i="4"/>
  <c r="AR311" i="4"/>
  <c r="AQ311" i="4"/>
  <c r="AP311" i="4"/>
  <c r="AO311" i="4"/>
  <c r="AN311" i="4"/>
  <c r="AM311" i="4"/>
  <c r="AL311" i="4"/>
  <c r="AK311" i="4"/>
  <c r="AJ311" i="4"/>
  <c r="AI311" i="4"/>
  <c r="AH311" i="4"/>
  <c r="AG311" i="4"/>
  <c r="AF311" i="4"/>
  <c r="AE311" i="4"/>
  <c r="AD311" i="4"/>
  <c r="AC311" i="4"/>
  <c r="AB311" i="4"/>
  <c r="AA311" i="4"/>
  <c r="Z311" i="4"/>
  <c r="Y311" i="4"/>
  <c r="X311" i="4"/>
  <c r="W311" i="4"/>
  <c r="V311" i="4"/>
  <c r="U311" i="4"/>
  <c r="T311" i="4"/>
  <c r="S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B308" i="4"/>
  <c r="BR305" i="4"/>
  <c r="BQ305" i="4"/>
  <c r="BP305" i="4"/>
  <c r="BO305" i="4"/>
  <c r="BN305" i="4"/>
  <c r="BM305" i="4"/>
  <c r="BL305" i="4"/>
  <c r="BK305" i="4"/>
  <c r="BJ305" i="4"/>
  <c r="BI305" i="4"/>
  <c r="BH305" i="4"/>
  <c r="BG305" i="4"/>
  <c r="BF305" i="4"/>
  <c r="BE305" i="4"/>
  <c r="BD305" i="4"/>
  <c r="BC305" i="4"/>
  <c r="BB305" i="4"/>
  <c r="BA305" i="4"/>
  <c r="AZ305" i="4"/>
  <c r="AY305" i="4"/>
  <c r="AX305" i="4"/>
  <c r="AW305" i="4"/>
  <c r="AV305" i="4"/>
  <c r="AU305" i="4"/>
  <c r="AT305" i="4"/>
  <c r="AS305" i="4"/>
  <c r="AR305" i="4"/>
  <c r="AQ305" i="4"/>
  <c r="AP305" i="4"/>
  <c r="AO305" i="4"/>
  <c r="AN305" i="4"/>
  <c r="AM305" i="4"/>
  <c r="AL305" i="4"/>
  <c r="AK305" i="4"/>
  <c r="AJ305" i="4"/>
  <c r="AI305" i="4"/>
  <c r="AH305" i="4"/>
  <c r="AG305" i="4"/>
  <c r="AF305" i="4"/>
  <c r="AE305" i="4"/>
  <c r="AD305" i="4"/>
  <c r="AC305" i="4"/>
  <c r="AB305" i="4"/>
  <c r="AA305" i="4"/>
  <c r="Z305" i="4"/>
  <c r="Y305" i="4"/>
  <c r="X305" i="4"/>
  <c r="W305" i="4"/>
  <c r="V305" i="4"/>
  <c r="U305" i="4"/>
  <c r="T305" i="4"/>
  <c r="S305" i="4"/>
  <c r="R305" i="4"/>
  <c r="Q305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C305" i="4"/>
  <c r="BR299" i="4"/>
  <c r="BQ299" i="4"/>
  <c r="BP299" i="4"/>
  <c r="BO299" i="4"/>
  <c r="BN299" i="4"/>
  <c r="BM299" i="4"/>
  <c r="BL299" i="4"/>
  <c r="BK299" i="4"/>
  <c r="BJ299" i="4"/>
  <c r="BI299" i="4"/>
  <c r="BH299" i="4"/>
  <c r="BG299" i="4"/>
  <c r="BF299" i="4"/>
  <c r="BE299" i="4"/>
  <c r="BD299" i="4"/>
  <c r="BC299" i="4"/>
  <c r="BB299" i="4"/>
  <c r="BA299" i="4"/>
  <c r="AZ299" i="4"/>
  <c r="AY299" i="4"/>
  <c r="AX299" i="4"/>
  <c r="AW299" i="4"/>
  <c r="AV299" i="4"/>
  <c r="AU299" i="4"/>
  <c r="AT299" i="4"/>
  <c r="AS299" i="4"/>
  <c r="AR299" i="4"/>
  <c r="AQ299" i="4"/>
  <c r="AP299" i="4"/>
  <c r="AO299" i="4"/>
  <c r="AN299" i="4"/>
  <c r="AM299" i="4"/>
  <c r="AL299" i="4"/>
  <c r="AK299" i="4"/>
  <c r="AJ299" i="4"/>
  <c r="AI299" i="4"/>
  <c r="AH299" i="4"/>
  <c r="AG299" i="4"/>
  <c r="AF299" i="4"/>
  <c r="AE299" i="4"/>
  <c r="AD299" i="4"/>
  <c r="AC299" i="4"/>
  <c r="AB299" i="4"/>
  <c r="AA299" i="4"/>
  <c r="Z299" i="4"/>
  <c r="Y299" i="4"/>
  <c r="X299" i="4"/>
  <c r="W299" i="4"/>
  <c r="V299" i="4"/>
  <c r="U299" i="4"/>
  <c r="T299" i="4"/>
  <c r="S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B296" i="4"/>
  <c r="BR293" i="4"/>
  <c r="BQ293" i="4"/>
  <c r="BP293" i="4"/>
  <c r="BO293" i="4"/>
  <c r="BN293" i="4"/>
  <c r="BM293" i="4"/>
  <c r="BL293" i="4"/>
  <c r="BK293" i="4"/>
  <c r="BJ293" i="4"/>
  <c r="BI293" i="4"/>
  <c r="BH293" i="4"/>
  <c r="BG293" i="4"/>
  <c r="BF293" i="4"/>
  <c r="BE293" i="4"/>
  <c r="BD293" i="4"/>
  <c r="BC293" i="4"/>
  <c r="BB293" i="4"/>
  <c r="BA293" i="4"/>
  <c r="AZ293" i="4"/>
  <c r="AY293" i="4"/>
  <c r="AX293" i="4"/>
  <c r="AW293" i="4"/>
  <c r="AV293" i="4"/>
  <c r="AU293" i="4"/>
  <c r="AT293" i="4"/>
  <c r="AS293" i="4"/>
  <c r="AR293" i="4"/>
  <c r="AQ293" i="4"/>
  <c r="AP293" i="4"/>
  <c r="AO293" i="4"/>
  <c r="AN293" i="4"/>
  <c r="AM293" i="4"/>
  <c r="AL293" i="4"/>
  <c r="AK293" i="4"/>
  <c r="AJ293" i="4"/>
  <c r="AI293" i="4"/>
  <c r="AH293" i="4"/>
  <c r="AG293" i="4"/>
  <c r="AF293" i="4"/>
  <c r="AE293" i="4"/>
  <c r="AD293" i="4"/>
  <c r="AC293" i="4"/>
  <c r="AB293" i="4"/>
  <c r="AA293" i="4"/>
  <c r="Z293" i="4"/>
  <c r="Y293" i="4"/>
  <c r="X293" i="4"/>
  <c r="W293" i="4"/>
  <c r="V293" i="4"/>
  <c r="U293" i="4"/>
  <c r="T293" i="4"/>
  <c r="S293" i="4"/>
  <c r="R293" i="4"/>
  <c r="Q293" i="4"/>
  <c r="P293" i="4"/>
  <c r="O293" i="4"/>
  <c r="N293" i="4"/>
  <c r="M293" i="4"/>
  <c r="L293" i="4"/>
  <c r="K293" i="4"/>
  <c r="J293" i="4"/>
  <c r="I293" i="4"/>
  <c r="H293" i="4"/>
  <c r="G293" i="4"/>
  <c r="F293" i="4"/>
  <c r="E293" i="4"/>
  <c r="D293" i="4"/>
  <c r="C293" i="4"/>
  <c r="B290" i="4"/>
  <c r="BR287" i="4"/>
  <c r="BQ287" i="4"/>
  <c r="BP287" i="4"/>
  <c r="BO287" i="4"/>
  <c r="BN287" i="4"/>
  <c r="BM287" i="4"/>
  <c r="BL287" i="4"/>
  <c r="BK287" i="4"/>
  <c r="BJ287" i="4"/>
  <c r="BI287" i="4"/>
  <c r="BH287" i="4"/>
  <c r="BG287" i="4"/>
  <c r="BF287" i="4"/>
  <c r="BE287" i="4"/>
  <c r="BD287" i="4"/>
  <c r="BC287" i="4"/>
  <c r="BB287" i="4"/>
  <c r="BA287" i="4"/>
  <c r="AZ287" i="4"/>
  <c r="AY287" i="4"/>
  <c r="AX287" i="4"/>
  <c r="AW287" i="4"/>
  <c r="AV287" i="4"/>
  <c r="AU287" i="4"/>
  <c r="AT287" i="4"/>
  <c r="AS287" i="4"/>
  <c r="AR287" i="4"/>
  <c r="AQ287" i="4"/>
  <c r="AP287" i="4"/>
  <c r="AO287" i="4"/>
  <c r="AN287" i="4"/>
  <c r="AM287" i="4"/>
  <c r="AL287" i="4"/>
  <c r="AK287" i="4"/>
  <c r="AJ287" i="4"/>
  <c r="AI287" i="4"/>
  <c r="AH287" i="4"/>
  <c r="AG287" i="4"/>
  <c r="AF287" i="4"/>
  <c r="AE287" i="4"/>
  <c r="AD287" i="4"/>
  <c r="AC287" i="4"/>
  <c r="AB287" i="4"/>
  <c r="AA287" i="4"/>
  <c r="Z287" i="4"/>
  <c r="Y287" i="4"/>
  <c r="X287" i="4"/>
  <c r="W287" i="4"/>
  <c r="V287" i="4"/>
  <c r="U287" i="4"/>
  <c r="T287" i="4"/>
  <c r="S287" i="4"/>
  <c r="R287" i="4"/>
  <c r="Q287" i="4"/>
  <c r="P287" i="4"/>
  <c r="O287" i="4"/>
  <c r="N287" i="4"/>
  <c r="M287" i="4"/>
  <c r="L287" i="4"/>
  <c r="K287" i="4"/>
  <c r="J287" i="4"/>
  <c r="I287" i="4"/>
  <c r="H287" i="4"/>
  <c r="G287" i="4"/>
  <c r="F287" i="4"/>
  <c r="E287" i="4"/>
  <c r="D287" i="4"/>
  <c r="C287" i="4"/>
  <c r="B284" i="4"/>
  <c r="BR281" i="4"/>
  <c r="BQ281" i="4"/>
  <c r="BP281" i="4"/>
  <c r="BO281" i="4"/>
  <c r="BN281" i="4"/>
  <c r="BM281" i="4"/>
  <c r="BL281" i="4"/>
  <c r="BK281" i="4"/>
  <c r="BJ281" i="4"/>
  <c r="BI281" i="4"/>
  <c r="BH281" i="4"/>
  <c r="BG281" i="4"/>
  <c r="BF281" i="4"/>
  <c r="BE281" i="4"/>
  <c r="BD281" i="4"/>
  <c r="BC281" i="4"/>
  <c r="BB281" i="4"/>
  <c r="BA281" i="4"/>
  <c r="AZ281" i="4"/>
  <c r="AY281" i="4"/>
  <c r="AX281" i="4"/>
  <c r="AW281" i="4"/>
  <c r="AV281" i="4"/>
  <c r="AU281" i="4"/>
  <c r="AT281" i="4"/>
  <c r="AS281" i="4"/>
  <c r="AR281" i="4"/>
  <c r="AQ281" i="4"/>
  <c r="AP281" i="4"/>
  <c r="AO281" i="4"/>
  <c r="AN281" i="4"/>
  <c r="AM281" i="4"/>
  <c r="AL281" i="4"/>
  <c r="AK281" i="4"/>
  <c r="AJ281" i="4"/>
  <c r="AI281" i="4"/>
  <c r="AH281" i="4"/>
  <c r="AG281" i="4"/>
  <c r="AF281" i="4"/>
  <c r="AE281" i="4"/>
  <c r="AD281" i="4"/>
  <c r="AC281" i="4"/>
  <c r="AB281" i="4"/>
  <c r="AA281" i="4"/>
  <c r="Z281" i="4"/>
  <c r="Y281" i="4"/>
  <c r="X281" i="4"/>
  <c r="W281" i="4"/>
  <c r="V281" i="4"/>
  <c r="U281" i="4"/>
  <c r="T281" i="4"/>
  <c r="S281" i="4"/>
  <c r="R281" i="4"/>
  <c r="Q281" i="4"/>
  <c r="P281" i="4"/>
  <c r="O281" i="4"/>
  <c r="N281" i="4"/>
  <c r="M281" i="4"/>
  <c r="L281" i="4"/>
  <c r="K281" i="4"/>
  <c r="J281" i="4"/>
  <c r="I281" i="4"/>
  <c r="H281" i="4"/>
  <c r="G281" i="4"/>
  <c r="F281" i="4"/>
  <c r="E281" i="4"/>
  <c r="D281" i="4"/>
  <c r="C281" i="4"/>
  <c r="B278" i="4"/>
  <c r="BR275" i="4"/>
  <c r="BQ275" i="4"/>
  <c r="BP275" i="4"/>
  <c r="BO275" i="4"/>
  <c r="BN275" i="4"/>
  <c r="BM275" i="4"/>
  <c r="BL275" i="4"/>
  <c r="BK275" i="4"/>
  <c r="BJ275" i="4"/>
  <c r="BI275" i="4"/>
  <c r="BH275" i="4"/>
  <c r="BG275" i="4"/>
  <c r="BF275" i="4"/>
  <c r="BE275" i="4"/>
  <c r="BD275" i="4"/>
  <c r="BC275" i="4"/>
  <c r="BB275" i="4"/>
  <c r="BA275" i="4"/>
  <c r="AZ275" i="4"/>
  <c r="AY275" i="4"/>
  <c r="AX275" i="4"/>
  <c r="AW275" i="4"/>
  <c r="AV275" i="4"/>
  <c r="AU275" i="4"/>
  <c r="AT275" i="4"/>
  <c r="AS275" i="4"/>
  <c r="AR275" i="4"/>
  <c r="AQ275" i="4"/>
  <c r="AP275" i="4"/>
  <c r="AO275" i="4"/>
  <c r="AN275" i="4"/>
  <c r="AM275" i="4"/>
  <c r="AL275" i="4"/>
  <c r="AK275" i="4"/>
  <c r="AJ275" i="4"/>
  <c r="AI275" i="4"/>
  <c r="AH275" i="4"/>
  <c r="AG275" i="4"/>
  <c r="AF275" i="4"/>
  <c r="AE275" i="4"/>
  <c r="AD275" i="4"/>
  <c r="AC275" i="4"/>
  <c r="AB275" i="4"/>
  <c r="AA275" i="4"/>
  <c r="Z275" i="4"/>
  <c r="Y275" i="4"/>
  <c r="X275" i="4"/>
  <c r="W275" i="4"/>
  <c r="V275" i="4"/>
  <c r="U275" i="4"/>
  <c r="T275" i="4"/>
  <c r="S275" i="4"/>
  <c r="R275" i="4"/>
  <c r="Q275" i="4"/>
  <c r="P275" i="4"/>
  <c r="O275" i="4"/>
  <c r="N275" i="4"/>
  <c r="M275" i="4"/>
  <c r="L275" i="4"/>
  <c r="K275" i="4"/>
  <c r="J275" i="4"/>
  <c r="I275" i="4"/>
  <c r="H275" i="4"/>
  <c r="G275" i="4"/>
  <c r="F275" i="4"/>
  <c r="E275" i="4"/>
  <c r="D275" i="4"/>
  <c r="C275" i="4"/>
  <c r="B272" i="4"/>
  <c r="BR269" i="4"/>
  <c r="BQ269" i="4"/>
  <c r="BP269" i="4"/>
  <c r="BO269" i="4"/>
  <c r="BN269" i="4"/>
  <c r="BM269" i="4"/>
  <c r="BL269" i="4"/>
  <c r="BK269" i="4"/>
  <c r="BJ269" i="4"/>
  <c r="BI269" i="4"/>
  <c r="BH269" i="4"/>
  <c r="BG269" i="4"/>
  <c r="BF269" i="4"/>
  <c r="BE269" i="4"/>
  <c r="BD269" i="4"/>
  <c r="BC269" i="4"/>
  <c r="BB269" i="4"/>
  <c r="BA269" i="4"/>
  <c r="AZ269" i="4"/>
  <c r="AY269" i="4"/>
  <c r="AX269" i="4"/>
  <c r="AW269" i="4"/>
  <c r="AV269" i="4"/>
  <c r="AU269" i="4"/>
  <c r="AT269" i="4"/>
  <c r="AS269" i="4"/>
  <c r="AR269" i="4"/>
  <c r="AQ269" i="4"/>
  <c r="AP269" i="4"/>
  <c r="AO269" i="4"/>
  <c r="AN269" i="4"/>
  <c r="AM269" i="4"/>
  <c r="AL269" i="4"/>
  <c r="AK269" i="4"/>
  <c r="AJ269" i="4"/>
  <c r="AI269" i="4"/>
  <c r="AH269" i="4"/>
  <c r="AG269" i="4"/>
  <c r="AF269" i="4"/>
  <c r="AE269" i="4"/>
  <c r="AD269" i="4"/>
  <c r="AC269" i="4"/>
  <c r="AB269" i="4"/>
  <c r="AA269" i="4"/>
  <c r="Z269" i="4"/>
  <c r="Y269" i="4"/>
  <c r="X269" i="4"/>
  <c r="W269" i="4"/>
  <c r="V269" i="4"/>
  <c r="U269" i="4"/>
  <c r="T269" i="4"/>
  <c r="S269" i="4"/>
  <c r="R269" i="4"/>
  <c r="Q269" i="4"/>
  <c r="P269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C269" i="4"/>
  <c r="B266" i="4"/>
  <c r="BR263" i="4"/>
  <c r="BQ263" i="4"/>
  <c r="BP263" i="4"/>
  <c r="BO263" i="4"/>
  <c r="BN263" i="4"/>
  <c r="BM263" i="4"/>
  <c r="BL263" i="4"/>
  <c r="BK263" i="4"/>
  <c r="BJ263" i="4"/>
  <c r="BI263" i="4"/>
  <c r="BH263" i="4"/>
  <c r="BG263" i="4"/>
  <c r="BF263" i="4"/>
  <c r="BE263" i="4"/>
  <c r="BD263" i="4"/>
  <c r="BC263" i="4"/>
  <c r="BB263" i="4"/>
  <c r="BA263" i="4"/>
  <c r="AZ263" i="4"/>
  <c r="AY263" i="4"/>
  <c r="AX263" i="4"/>
  <c r="AW263" i="4"/>
  <c r="AV263" i="4"/>
  <c r="AU263" i="4"/>
  <c r="AT263" i="4"/>
  <c r="AS263" i="4"/>
  <c r="AR263" i="4"/>
  <c r="AQ263" i="4"/>
  <c r="AP263" i="4"/>
  <c r="AO263" i="4"/>
  <c r="AN263" i="4"/>
  <c r="AM263" i="4"/>
  <c r="AL263" i="4"/>
  <c r="AK263" i="4"/>
  <c r="AJ263" i="4"/>
  <c r="AI263" i="4"/>
  <c r="AH263" i="4"/>
  <c r="AG263" i="4"/>
  <c r="AF263" i="4"/>
  <c r="AE263" i="4"/>
  <c r="AD263" i="4"/>
  <c r="AC263" i="4"/>
  <c r="AB263" i="4"/>
  <c r="AA263" i="4"/>
  <c r="Z263" i="4"/>
  <c r="Y263" i="4"/>
  <c r="X263" i="4"/>
  <c r="W263" i="4"/>
  <c r="V263" i="4"/>
  <c r="U263" i="4"/>
  <c r="T263" i="4"/>
  <c r="S263" i="4"/>
  <c r="R263" i="4"/>
  <c r="Q263" i="4"/>
  <c r="P263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C263" i="4"/>
  <c r="B260" i="4"/>
  <c r="BR257" i="4"/>
  <c r="BQ257" i="4"/>
  <c r="BP257" i="4"/>
  <c r="BO257" i="4"/>
  <c r="BN257" i="4"/>
  <c r="BM257" i="4"/>
  <c r="BL257" i="4"/>
  <c r="BK257" i="4"/>
  <c r="BJ257" i="4"/>
  <c r="BI257" i="4"/>
  <c r="BH257" i="4"/>
  <c r="BG257" i="4"/>
  <c r="BF257" i="4"/>
  <c r="BE257" i="4"/>
  <c r="BD257" i="4"/>
  <c r="BC257" i="4"/>
  <c r="BB257" i="4"/>
  <c r="BA257" i="4"/>
  <c r="AZ257" i="4"/>
  <c r="AY257" i="4"/>
  <c r="AX257" i="4"/>
  <c r="AW257" i="4"/>
  <c r="AV257" i="4"/>
  <c r="AU257" i="4"/>
  <c r="AT257" i="4"/>
  <c r="AS257" i="4"/>
  <c r="AR257" i="4"/>
  <c r="AQ257" i="4"/>
  <c r="AP257" i="4"/>
  <c r="AO257" i="4"/>
  <c r="AN257" i="4"/>
  <c r="AM257" i="4"/>
  <c r="AL257" i="4"/>
  <c r="AK257" i="4"/>
  <c r="AJ257" i="4"/>
  <c r="AI257" i="4"/>
  <c r="AH257" i="4"/>
  <c r="AG257" i="4"/>
  <c r="AF257" i="4"/>
  <c r="AE257" i="4"/>
  <c r="AD257" i="4"/>
  <c r="AC257" i="4"/>
  <c r="AB257" i="4"/>
  <c r="AA257" i="4"/>
  <c r="Z257" i="4"/>
  <c r="Y257" i="4"/>
  <c r="X257" i="4"/>
  <c r="W257" i="4"/>
  <c r="V257" i="4"/>
  <c r="U257" i="4"/>
  <c r="T257" i="4"/>
  <c r="S257" i="4"/>
  <c r="R257" i="4"/>
  <c r="Q257" i="4"/>
  <c r="P257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C257" i="4"/>
  <c r="B254" i="4"/>
  <c r="BR251" i="4"/>
  <c r="BQ251" i="4"/>
  <c r="BP251" i="4"/>
  <c r="BO251" i="4"/>
  <c r="BN251" i="4"/>
  <c r="BM251" i="4"/>
  <c r="BL251" i="4"/>
  <c r="BK251" i="4"/>
  <c r="BJ251" i="4"/>
  <c r="BI251" i="4"/>
  <c r="BH251" i="4"/>
  <c r="BG251" i="4"/>
  <c r="BF251" i="4"/>
  <c r="BE251" i="4"/>
  <c r="BD251" i="4"/>
  <c r="BC251" i="4"/>
  <c r="BB251" i="4"/>
  <c r="BA251" i="4"/>
  <c r="AZ251" i="4"/>
  <c r="AY251" i="4"/>
  <c r="AX251" i="4"/>
  <c r="AW251" i="4"/>
  <c r="AV251" i="4"/>
  <c r="AU251" i="4"/>
  <c r="AT251" i="4"/>
  <c r="AS251" i="4"/>
  <c r="AR251" i="4"/>
  <c r="AQ251" i="4"/>
  <c r="AP251" i="4"/>
  <c r="AO251" i="4"/>
  <c r="AN251" i="4"/>
  <c r="AM251" i="4"/>
  <c r="AL251" i="4"/>
  <c r="AK251" i="4"/>
  <c r="AJ251" i="4"/>
  <c r="AI251" i="4"/>
  <c r="AH251" i="4"/>
  <c r="AG251" i="4"/>
  <c r="AF251" i="4"/>
  <c r="AE251" i="4"/>
  <c r="AD251" i="4"/>
  <c r="AC251" i="4"/>
  <c r="AB251" i="4"/>
  <c r="AA251" i="4"/>
  <c r="Z251" i="4"/>
  <c r="Y251" i="4"/>
  <c r="X251" i="4"/>
  <c r="W251" i="4"/>
  <c r="V251" i="4"/>
  <c r="U251" i="4"/>
  <c r="T251" i="4"/>
  <c r="S251" i="4"/>
  <c r="R251" i="4"/>
  <c r="Q251" i="4"/>
  <c r="P251" i="4"/>
  <c r="O251" i="4"/>
  <c r="N251" i="4"/>
  <c r="M251" i="4"/>
  <c r="L251" i="4"/>
  <c r="K251" i="4"/>
  <c r="J251" i="4"/>
  <c r="I251" i="4"/>
  <c r="H251" i="4"/>
  <c r="G251" i="4"/>
  <c r="F251" i="4"/>
  <c r="E251" i="4"/>
  <c r="D251" i="4"/>
  <c r="C251" i="4"/>
  <c r="B248" i="4"/>
  <c r="BR245" i="4"/>
  <c r="BQ245" i="4"/>
  <c r="BP245" i="4"/>
  <c r="BO245" i="4"/>
  <c r="BN245" i="4"/>
  <c r="BM245" i="4"/>
  <c r="BL245" i="4"/>
  <c r="BK245" i="4"/>
  <c r="BJ245" i="4"/>
  <c r="BI245" i="4"/>
  <c r="BH245" i="4"/>
  <c r="BG245" i="4"/>
  <c r="BF245" i="4"/>
  <c r="BE245" i="4"/>
  <c r="BD245" i="4"/>
  <c r="BC245" i="4"/>
  <c r="BB245" i="4"/>
  <c r="BA245" i="4"/>
  <c r="AZ245" i="4"/>
  <c r="AY245" i="4"/>
  <c r="AX245" i="4"/>
  <c r="AW245" i="4"/>
  <c r="AV245" i="4"/>
  <c r="AU245" i="4"/>
  <c r="AT245" i="4"/>
  <c r="AS245" i="4"/>
  <c r="AR245" i="4"/>
  <c r="AQ245" i="4"/>
  <c r="AP245" i="4"/>
  <c r="AO245" i="4"/>
  <c r="AN245" i="4"/>
  <c r="AM245" i="4"/>
  <c r="AL245" i="4"/>
  <c r="AK245" i="4"/>
  <c r="AJ245" i="4"/>
  <c r="AI245" i="4"/>
  <c r="AH245" i="4"/>
  <c r="AG245" i="4"/>
  <c r="AF245" i="4"/>
  <c r="AE245" i="4"/>
  <c r="AD245" i="4"/>
  <c r="AC245" i="4"/>
  <c r="AB245" i="4"/>
  <c r="AA245" i="4"/>
  <c r="Z245" i="4"/>
  <c r="Y245" i="4"/>
  <c r="X245" i="4"/>
  <c r="W245" i="4"/>
  <c r="V245" i="4"/>
  <c r="U245" i="4"/>
  <c r="T245" i="4"/>
  <c r="S245" i="4"/>
  <c r="R245" i="4"/>
  <c r="Q245" i="4"/>
  <c r="P245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C245" i="4"/>
  <c r="B242" i="4"/>
  <c r="BR239" i="4"/>
  <c r="BQ239" i="4"/>
  <c r="BP239" i="4"/>
  <c r="BO239" i="4"/>
  <c r="BN239" i="4"/>
  <c r="BM239" i="4"/>
  <c r="BL239" i="4"/>
  <c r="BK239" i="4"/>
  <c r="BJ239" i="4"/>
  <c r="BI239" i="4"/>
  <c r="BH239" i="4"/>
  <c r="BG239" i="4"/>
  <c r="BF239" i="4"/>
  <c r="BE239" i="4"/>
  <c r="BD239" i="4"/>
  <c r="BC239" i="4"/>
  <c r="BB239" i="4"/>
  <c r="BA239" i="4"/>
  <c r="AZ239" i="4"/>
  <c r="AY239" i="4"/>
  <c r="AX239" i="4"/>
  <c r="AW239" i="4"/>
  <c r="AV239" i="4"/>
  <c r="AU239" i="4"/>
  <c r="AT239" i="4"/>
  <c r="AS239" i="4"/>
  <c r="AR239" i="4"/>
  <c r="AQ239" i="4"/>
  <c r="AP239" i="4"/>
  <c r="AO239" i="4"/>
  <c r="AN239" i="4"/>
  <c r="AM239" i="4"/>
  <c r="AL239" i="4"/>
  <c r="AK239" i="4"/>
  <c r="AJ239" i="4"/>
  <c r="AI239" i="4"/>
  <c r="AH239" i="4"/>
  <c r="AG239" i="4"/>
  <c r="AF239" i="4"/>
  <c r="AE239" i="4"/>
  <c r="AD239" i="4"/>
  <c r="AC239" i="4"/>
  <c r="AB239" i="4"/>
  <c r="AA239" i="4"/>
  <c r="Z239" i="4"/>
  <c r="Y239" i="4"/>
  <c r="X239" i="4"/>
  <c r="W239" i="4"/>
  <c r="V239" i="4"/>
  <c r="U239" i="4"/>
  <c r="T239" i="4"/>
  <c r="S239" i="4"/>
  <c r="R239" i="4"/>
  <c r="Q239" i="4"/>
  <c r="P239" i="4"/>
  <c r="O239" i="4"/>
  <c r="N239" i="4"/>
  <c r="M239" i="4"/>
  <c r="L239" i="4"/>
  <c r="K239" i="4"/>
  <c r="J239" i="4"/>
  <c r="I239" i="4"/>
  <c r="H239" i="4"/>
  <c r="G239" i="4"/>
  <c r="F239" i="4"/>
  <c r="E239" i="4"/>
  <c r="D239" i="4"/>
  <c r="C239" i="4"/>
  <c r="B236" i="4"/>
  <c r="BR233" i="4"/>
  <c r="BQ233" i="4"/>
  <c r="BP233" i="4"/>
  <c r="BO233" i="4"/>
  <c r="BN233" i="4"/>
  <c r="BM233" i="4"/>
  <c r="BL233" i="4"/>
  <c r="BK233" i="4"/>
  <c r="BJ233" i="4"/>
  <c r="BI233" i="4"/>
  <c r="BH233" i="4"/>
  <c r="BG233" i="4"/>
  <c r="BF233" i="4"/>
  <c r="BE233" i="4"/>
  <c r="BD233" i="4"/>
  <c r="BC233" i="4"/>
  <c r="BB233" i="4"/>
  <c r="BA233" i="4"/>
  <c r="AZ233" i="4"/>
  <c r="AY233" i="4"/>
  <c r="AX233" i="4"/>
  <c r="AW233" i="4"/>
  <c r="AV233" i="4"/>
  <c r="AU233" i="4"/>
  <c r="AT233" i="4"/>
  <c r="AS233" i="4"/>
  <c r="AR233" i="4"/>
  <c r="AQ233" i="4"/>
  <c r="AP233" i="4"/>
  <c r="AO233" i="4"/>
  <c r="AN233" i="4"/>
  <c r="AM233" i="4"/>
  <c r="AL233" i="4"/>
  <c r="AK233" i="4"/>
  <c r="AJ233" i="4"/>
  <c r="AI233" i="4"/>
  <c r="AH233" i="4"/>
  <c r="AG233" i="4"/>
  <c r="AF233" i="4"/>
  <c r="AE233" i="4"/>
  <c r="AD233" i="4"/>
  <c r="AC233" i="4"/>
  <c r="AB233" i="4"/>
  <c r="AA233" i="4"/>
  <c r="Z233" i="4"/>
  <c r="Y233" i="4"/>
  <c r="X233" i="4"/>
  <c r="W233" i="4"/>
  <c r="V233" i="4"/>
  <c r="U233" i="4"/>
  <c r="T233" i="4"/>
  <c r="S233" i="4"/>
  <c r="R233" i="4"/>
  <c r="Q233" i="4"/>
  <c r="P233" i="4"/>
  <c r="O233" i="4"/>
  <c r="N233" i="4"/>
  <c r="M233" i="4"/>
  <c r="L233" i="4"/>
  <c r="K233" i="4"/>
  <c r="J233" i="4"/>
  <c r="I233" i="4"/>
  <c r="H233" i="4"/>
  <c r="G233" i="4"/>
  <c r="F233" i="4"/>
  <c r="E233" i="4"/>
  <c r="D233" i="4"/>
  <c r="C233" i="4"/>
  <c r="B230" i="4"/>
  <c r="BR227" i="4"/>
  <c r="BQ227" i="4"/>
  <c r="BP227" i="4"/>
  <c r="BO227" i="4"/>
  <c r="BN227" i="4"/>
  <c r="BM227" i="4"/>
  <c r="BL227" i="4"/>
  <c r="BK227" i="4"/>
  <c r="BJ227" i="4"/>
  <c r="BI227" i="4"/>
  <c r="BH227" i="4"/>
  <c r="BG227" i="4"/>
  <c r="BF227" i="4"/>
  <c r="BE227" i="4"/>
  <c r="BD227" i="4"/>
  <c r="BC227" i="4"/>
  <c r="BB227" i="4"/>
  <c r="BA227" i="4"/>
  <c r="AZ227" i="4"/>
  <c r="AY227" i="4"/>
  <c r="AX227" i="4"/>
  <c r="AW227" i="4"/>
  <c r="AV227" i="4"/>
  <c r="AU227" i="4"/>
  <c r="AT227" i="4"/>
  <c r="AS227" i="4"/>
  <c r="AR227" i="4"/>
  <c r="AQ227" i="4"/>
  <c r="AP227" i="4"/>
  <c r="AO227" i="4"/>
  <c r="AN227" i="4"/>
  <c r="AM227" i="4"/>
  <c r="AL227" i="4"/>
  <c r="AK227" i="4"/>
  <c r="AJ227" i="4"/>
  <c r="AI227" i="4"/>
  <c r="AH227" i="4"/>
  <c r="AG227" i="4"/>
  <c r="AF227" i="4"/>
  <c r="AE227" i="4"/>
  <c r="AD227" i="4"/>
  <c r="AC227" i="4"/>
  <c r="AB227" i="4"/>
  <c r="AA227" i="4"/>
  <c r="Z227" i="4"/>
  <c r="Y227" i="4"/>
  <c r="X227" i="4"/>
  <c r="W227" i="4"/>
  <c r="V227" i="4"/>
  <c r="U227" i="4"/>
  <c r="T227" i="4"/>
  <c r="S227" i="4"/>
  <c r="R227" i="4"/>
  <c r="Q227" i="4"/>
  <c r="P227" i="4"/>
  <c r="O227" i="4"/>
  <c r="N227" i="4"/>
  <c r="M227" i="4"/>
  <c r="L227" i="4"/>
  <c r="K227" i="4"/>
  <c r="J227" i="4"/>
  <c r="I227" i="4"/>
  <c r="H227" i="4"/>
  <c r="G227" i="4"/>
  <c r="F227" i="4"/>
  <c r="E227" i="4"/>
  <c r="D227" i="4"/>
  <c r="C227" i="4"/>
  <c r="B224" i="4"/>
  <c r="BR221" i="4"/>
  <c r="BQ221" i="4"/>
  <c r="BP221" i="4"/>
  <c r="BO221" i="4"/>
  <c r="BN221" i="4"/>
  <c r="BM221" i="4"/>
  <c r="BL221" i="4"/>
  <c r="BK221" i="4"/>
  <c r="BJ221" i="4"/>
  <c r="BI221" i="4"/>
  <c r="BH221" i="4"/>
  <c r="BG221" i="4"/>
  <c r="BF221" i="4"/>
  <c r="BE221" i="4"/>
  <c r="BD221" i="4"/>
  <c r="BC221" i="4"/>
  <c r="BB221" i="4"/>
  <c r="BA221" i="4"/>
  <c r="AZ221" i="4"/>
  <c r="AY221" i="4"/>
  <c r="AX221" i="4"/>
  <c r="AW221" i="4"/>
  <c r="AV221" i="4"/>
  <c r="AU221" i="4"/>
  <c r="AT221" i="4"/>
  <c r="AS221" i="4"/>
  <c r="AR221" i="4"/>
  <c r="AQ221" i="4"/>
  <c r="AP221" i="4"/>
  <c r="AO221" i="4"/>
  <c r="AN221" i="4"/>
  <c r="AM221" i="4"/>
  <c r="AL221" i="4"/>
  <c r="AK221" i="4"/>
  <c r="AJ221" i="4"/>
  <c r="AI221" i="4"/>
  <c r="AH221" i="4"/>
  <c r="AG221" i="4"/>
  <c r="AF221" i="4"/>
  <c r="AE221" i="4"/>
  <c r="AD221" i="4"/>
  <c r="AC221" i="4"/>
  <c r="AB221" i="4"/>
  <c r="AA221" i="4"/>
  <c r="Z221" i="4"/>
  <c r="Y221" i="4"/>
  <c r="X221" i="4"/>
  <c r="W221" i="4"/>
  <c r="V221" i="4"/>
  <c r="U221" i="4"/>
  <c r="T221" i="4"/>
  <c r="S221" i="4"/>
  <c r="R221" i="4"/>
  <c r="Q221" i="4"/>
  <c r="P221" i="4"/>
  <c r="O221" i="4"/>
  <c r="N221" i="4"/>
  <c r="M221" i="4"/>
  <c r="L221" i="4"/>
  <c r="K221" i="4"/>
  <c r="J221" i="4"/>
  <c r="I221" i="4"/>
  <c r="H221" i="4"/>
  <c r="G221" i="4"/>
  <c r="F221" i="4"/>
  <c r="E221" i="4"/>
  <c r="D221" i="4"/>
  <c r="C221" i="4"/>
  <c r="B218" i="4"/>
  <c r="BR215" i="4"/>
  <c r="BQ215" i="4"/>
  <c r="BP215" i="4"/>
  <c r="BO215" i="4"/>
  <c r="BN215" i="4"/>
  <c r="BM215" i="4"/>
  <c r="BL215" i="4"/>
  <c r="BK215" i="4"/>
  <c r="BJ215" i="4"/>
  <c r="BI215" i="4"/>
  <c r="BH215" i="4"/>
  <c r="BG215" i="4"/>
  <c r="BF215" i="4"/>
  <c r="BE215" i="4"/>
  <c r="BD215" i="4"/>
  <c r="BC215" i="4"/>
  <c r="BB215" i="4"/>
  <c r="BA215" i="4"/>
  <c r="AZ215" i="4"/>
  <c r="AY215" i="4"/>
  <c r="AX215" i="4"/>
  <c r="AW215" i="4"/>
  <c r="AV215" i="4"/>
  <c r="AU215" i="4"/>
  <c r="AT215" i="4"/>
  <c r="AS215" i="4"/>
  <c r="AR215" i="4"/>
  <c r="AQ215" i="4"/>
  <c r="AP215" i="4"/>
  <c r="AO215" i="4"/>
  <c r="AN215" i="4"/>
  <c r="AM215" i="4"/>
  <c r="AL215" i="4"/>
  <c r="AK215" i="4"/>
  <c r="AJ215" i="4"/>
  <c r="AI215" i="4"/>
  <c r="AH215" i="4"/>
  <c r="AG215" i="4"/>
  <c r="AF215" i="4"/>
  <c r="AE215" i="4"/>
  <c r="AD215" i="4"/>
  <c r="AC215" i="4"/>
  <c r="AB215" i="4"/>
  <c r="AA215" i="4"/>
  <c r="Z215" i="4"/>
  <c r="Y215" i="4"/>
  <c r="X215" i="4"/>
  <c r="W215" i="4"/>
  <c r="V215" i="4"/>
  <c r="U215" i="4"/>
  <c r="T215" i="4"/>
  <c r="S215" i="4"/>
  <c r="R215" i="4"/>
  <c r="Q215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C215" i="4"/>
  <c r="B212" i="4"/>
  <c r="BR209" i="4"/>
  <c r="BQ209" i="4"/>
  <c r="BP209" i="4"/>
  <c r="BO209" i="4"/>
  <c r="BN209" i="4"/>
  <c r="BM209" i="4"/>
  <c r="BL209" i="4"/>
  <c r="BK209" i="4"/>
  <c r="BJ209" i="4"/>
  <c r="BI209" i="4"/>
  <c r="BH209" i="4"/>
  <c r="BG209" i="4"/>
  <c r="BF209" i="4"/>
  <c r="BE209" i="4"/>
  <c r="BD209" i="4"/>
  <c r="BC209" i="4"/>
  <c r="BB209" i="4"/>
  <c r="BA209" i="4"/>
  <c r="AZ209" i="4"/>
  <c r="AY209" i="4"/>
  <c r="AX209" i="4"/>
  <c r="AW209" i="4"/>
  <c r="AV209" i="4"/>
  <c r="AU209" i="4"/>
  <c r="AT209" i="4"/>
  <c r="AS209" i="4"/>
  <c r="AR209" i="4"/>
  <c r="AQ209" i="4"/>
  <c r="AP209" i="4"/>
  <c r="AO209" i="4"/>
  <c r="AN209" i="4"/>
  <c r="AM209" i="4"/>
  <c r="AL209" i="4"/>
  <c r="AK209" i="4"/>
  <c r="AJ209" i="4"/>
  <c r="AI209" i="4"/>
  <c r="AH209" i="4"/>
  <c r="AG209" i="4"/>
  <c r="AF209" i="4"/>
  <c r="AE209" i="4"/>
  <c r="AD209" i="4"/>
  <c r="AC209" i="4"/>
  <c r="AB209" i="4"/>
  <c r="AA209" i="4"/>
  <c r="Z209" i="4"/>
  <c r="Y209" i="4"/>
  <c r="X209" i="4"/>
  <c r="W209" i="4"/>
  <c r="V209" i="4"/>
  <c r="U209" i="4"/>
  <c r="T209" i="4"/>
  <c r="S209" i="4"/>
  <c r="R209" i="4"/>
  <c r="Q209" i="4"/>
  <c r="P209" i="4"/>
  <c r="O209" i="4"/>
  <c r="N209" i="4"/>
  <c r="M209" i="4"/>
  <c r="L209" i="4"/>
  <c r="K209" i="4"/>
  <c r="J209" i="4"/>
  <c r="I209" i="4"/>
  <c r="H209" i="4"/>
  <c r="G209" i="4"/>
  <c r="F209" i="4"/>
  <c r="E209" i="4"/>
  <c r="D209" i="4"/>
  <c r="C209" i="4"/>
  <c r="B206" i="4"/>
  <c r="BR203" i="4"/>
  <c r="BQ203" i="4"/>
  <c r="BP203" i="4"/>
  <c r="BO203" i="4"/>
  <c r="BN203" i="4"/>
  <c r="BM203" i="4"/>
  <c r="BL203" i="4"/>
  <c r="BK203" i="4"/>
  <c r="BJ203" i="4"/>
  <c r="BI203" i="4"/>
  <c r="BH203" i="4"/>
  <c r="BG203" i="4"/>
  <c r="BF203" i="4"/>
  <c r="BE203" i="4"/>
  <c r="BD203" i="4"/>
  <c r="BC203" i="4"/>
  <c r="BB203" i="4"/>
  <c r="BA203" i="4"/>
  <c r="AZ203" i="4"/>
  <c r="AY203" i="4"/>
  <c r="AX203" i="4"/>
  <c r="AW203" i="4"/>
  <c r="AV203" i="4"/>
  <c r="AU203" i="4"/>
  <c r="AT203" i="4"/>
  <c r="AS203" i="4"/>
  <c r="AR203" i="4"/>
  <c r="AQ203" i="4"/>
  <c r="AP203" i="4"/>
  <c r="AO203" i="4"/>
  <c r="AN203" i="4"/>
  <c r="AM203" i="4"/>
  <c r="AL203" i="4"/>
  <c r="AK203" i="4"/>
  <c r="AJ203" i="4"/>
  <c r="AI203" i="4"/>
  <c r="AH203" i="4"/>
  <c r="AG203" i="4"/>
  <c r="AF203" i="4"/>
  <c r="AE203" i="4"/>
  <c r="AD203" i="4"/>
  <c r="AC203" i="4"/>
  <c r="AB203" i="4"/>
  <c r="AA203" i="4"/>
  <c r="Z203" i="4"/>
  <c r="Y203" i="4"/>
  <c r="X203" i="4"/>
  <c r="W203" i="4"/>
  <c r="V203" i="4"/>
  <c r="U203" i="4"/>
  <c r="T203" i="4"/>
  <c r="S203" i="4"/>
  <c r="R203" i="4"/>
  <c r="Q203" i="4"/>
  <c r="P203" i="4"/>
  <c r="O203" i="4"/>
  <c r="N203" i="4"/>
  <c r="M203" i="4"/>
  <c r="L203" i="4"/>
  <c r="K203" i="4"/>
  <c r="J203" i="4"/>
  <c r="I203" i="4"/>
  <c r="H203" i="4"/>
  <c r="G203" i="4"/>
  <c r="F203" i="4"/>
  <c r="E203" i="4"/>
  <c r="D203" i="4"/>
  <c r="C203" i="4"/>
  <c r="B200" i="4"/>
  <c r="BR197" i="4"/>
  <c r="BQ197" i="4"/>
  <c r="BP197" i="4"/>
  <c r="BO197" i="4"/>
  <c r="BN197" i="4"/>
  <c r="BM197" i="4"/>
  <c r="BL197" i="4"/>
  <c r="BK197" i="4"/>
  <c r="BJ197" i="4"/>
  <c r="BI197" i="4"/>
  <c r="BH197" i="4"/>
  <c r="BG197" i="4"/>
  <c r="BF197" i="4"/>
  <c r="BE197" i="4"/>
  <c r="BD197" i="4"/>
  <c r="BC197" i="4"/>
  <c r="BB197" i="4"/>
  <c r="BA197" i="4"/>
  <c r="AZ197" i="4"/>
  <c r="AY197" i="4"/>
  <c r="AX197" i="4"/>
  <c r="AW197" i="4"/>
  <c r="AV197" i="4"/>
  <c r="AU197" i="4"/>
  <c r="AT197" i="4"/>
  <c r="AS197" i="4"/>
  <c r="AR197" i="4"/>
  <c r="AQ197" i="4"/>
  <c r="AP197" i="4"/>
  <c r="AO197" i="4"/>
  <c r="AN197" i="4"/>
  <c r="AM197" i="4"/>
  <c r="AL197" i="4"/>
  <c r="AK197" i="4"/>
  <c r="AJ197" i="4"/>
  <c r="AI197" i="4"/>
  <c r="AH197" i="4"/>
  <c r="AG197" i="4"/>
  <c r="AF197" i="4"/>
  <c r="AE197" i="4"/>
  <c r="AD197" i="4"/>
  <c r="AC197" i="4"/>
  <c r="AB197" i="4"/>
  <c r="AA197" i="4"/>
  <c r="Z197" i="4"/>
  <c r="Y197" i="4"/>
  <c r="X197" i="4"/>
  <c r="W197" i="4"/>
  <c r="V197" i="4"/>
  <c r="U197" i="4"/>
  <c r="T197" i="4"/>
  <c r="S197" i="4"/>
  <c r="R197" i="4"/>
  <c r="Q197" i="4"/>
  <c r="P197" i="4"/>
  <c r="O197" i="4"/>
  <c r="N197" i="4"/>
  <c r="M197" i="4"/>
  <c r="L197" i="4"/>
  <c r="K197" i="4"/>
  <c r="J197" i="4"/>
  <c r="I197" i="4"/>
  <c r="H197" i="4"/>
  <c r="G197" i="4"/>
  <c r="F197" i="4"/>
  <c r="E197" i="4"/>
  <c r="D197" i="4"/>
  <c r="C197" i="4"/>
  <c r="B194" i="4"/>
  <c r="BR191" i="4"/>
  <c r="BQ191" i="4"/>
  <c r="BP191" i="4"/>
  <c r="BO191" i="4"/>
  <c r="BN191" i="4"/>
  <c r="BM191" i="4"/>
  <c r="BL191" i="4"/>
  <c r="BK191" i="4"/>
  <c r="BJ191" i="4"/>
  <c r="BI191" i="4"/>
  <c r="BH191" i="4"/>
  <c r="BG191" i="4"/>
  <c r="BF191" i="4"/>
  <c r="BE191" i="4"/>
  <c r="BD191" i="4"/>
  <c r="BC191" i="4"/>
  <c r="BB191" i="4"/>
  <c r="BA191" i="4"/>
  <c r="AZ191" i="4"/>
  <c r="AY191" i="4"/>
  <c r="AX191" i="4"/>
  <c r="AW191" i="4"/>
  <c r="AV191" i="4"/>
  <c r="AU191" i="4"/>
  <c r="AT191" i="4"/>
  <c r="AS191" i="4"/>
  <c r="AR191" i="4"/>
  <c r="AQ191" i="4"/>
  <c r="AP191" i="4"/>
  <c r="AO191" i="4"/>
  <c r="AN191" i="4"/>
  <c r="AM191" i="4"/>
  <c r="AL191" i="4"/>
  <c r="AK191" i="4"/>
  <c r="AJ191" i="4"/>
  <c r="AI191" i="4"/>
  <c r="AH191" i="4"/>
  <c r="AG191" i="4"/>
  <c r="AF191" i="4"/>
  <c r="AE191" i="4"/>
  <c r="AD191" i="4"/>
  <c r="AC191" i="4"/>
  <c r="AB191" i="4"/>
  <c r="AA191" i="4"/>
  <c r="Z191" i="4"/>
  <c r="Y191" i="4"/>
  <c r="X191" i="4"/>
  <c r="W191" i="4"/>
  <c r="V191" i="4"/>
  <c r="U191" i="4"/>
  <c r="T191" i="4"/>
  <c r="S191" i="4"/>
  <c r="R191" i="4"/>
  <c r="Q191" i="4"/>
  <c r="P191" i="4"/>
  <c r="O191" i="4"/>
  <c r="N191" i="4"/>
  <c r="M191" i="4"/>
  <c r="L191" i="4"/>
  <c r="K191" i="4"/>
  <c r="J191" i="4"/>
  <c r="I191" i="4"/>
  <c r="H191" i="4"/>
  <c r="G191" i="4"/>
  <c r="F191" i="4"/>
  <c r="E191" i="4"/>
  <c r="D191" i="4"/>
  <c r="C191" i="4"/>
  <c r="B188" i="4"/>
  <c r="BR185" i="4"/>
  <c r="BQ185" i="4"/>
  <c r="BP185" i="4"/>
  <c r="BO185" i="4"/>
  <c r="BN185" i="4"/>
  <c r="BM185" i="4"/>
  <c r="BL185" i="4"/>
  <c r="BK185" i="4"/>
  <c r="BJ185" i="4"/>
  <c r="BI185" i="4"/>
  <c r="BH185" i="4"/>
  <c r="BG185" i="4"/>
  <c r="BF185" i="4"/>
  <c r="BE185" i="4"/>
  <c r="BD185" i="4"/>
  <c r="BC185" i="4"/>
  <c r="BB185" i="4"/>
  <c r="BA185" i="4"/>
  <c r="AZ185" i="4"/>
  <c r="AY185" i="4"/>
  <c r="AX185" i="4"/>
  <c r="AW185" i="4"/>
  <c r="AV185" i="4"/>
  <c r="AU185" i="4"/>
  <c r="AT185" i="4"/>
  <c r="AS185" i="4"/>
  <c r="AR185" i="4"/>
  <c r="AQ185" i="4"/>
  <c r="AP185" i="4"/>
  <c r="AO185" i="4"/>
  <c r="AN185" i="4"/>
  <c r="AM185" i="4"/>
  <c r="AL185" i="4"/>
  <c r="AK185" i="4"/>
  <c r="AJ185" i="4"/>
  <c r="AI185" i="4"/>
  <c r="AH185" i="4"/>
  <c r="AG185" i="4"/>
  <c r="AF185" i="4"/>
  <c r="AE185" i="4"/>
  <c r="AD185" i="4"/>
  <c r="AC185" i="4"/>
  <c r="AB185" i="4"/>
  <c r="AA185" i="4"/>
  <c r="Z185" i="4"/>
  <c r="Y185" i="4"/>
  <c r="X185" i="4"/>
  <c r="W185" i="4"/>
  <c r="V185" i="4"/>
  <c r="U185" i="4"/>
  <c r="T185" i="4"/>
  <c r="S185" i="4"/>
  <c r="R185" i="4"/>
  <c r="Q185" i="4"/>
  <c r="P185" i="4"/>
  <c r="O185" i="4"/>
  <c r="N185" i="4"/>
  <c r="M185" i="4"/>
  <c r="L185" i="4"/>
  <c r="K185" i="4"/>
  <c r="J185" i="4"/>
  <c r="I185" i="4"/>
  <c r="H185" i="4"/>
  <c r="G185" i="4"/>
  <c r="F185" i="4"/>
  <c r="E185" i="4"/>
  <c r="D185" i="4"/>
  <c r="C185" i="4"/>
  <c r="B182" i="4"/>
  <c r="BR179" i="4"/>
  <c r="BQ179" i="4"/>
  <c r="BP179" i="4"/>
  <c r="BO179" i="4"/>
  <c r="BN179" i="4"/>
  <c r="BM179" i="4"/>
  <c r="BL179" i="4"/>
  <c r="BK179" i="4"/>
  <c r="BJ179" i="4"/>
  <c r="BI179" i="4"/>
  <c r="BH179" i="4"/>
  <c r="BG179" i="4"/>
  <c r="BF179" i="4"/>
  <c r="BE179" i="4"/>
  <c r="BD179" i="4"/>
  <c r="BC179" i="4"/>
  <c r="BB179" i="4"/>
  <c r="BA179" i="4"/>
  <c r="AZ179" i="4"/>
  <c r="AY179" i="4"/>
  <c r="AX179" i="4"/>
  <c r="AW179" i="4"/>
  <c r="AV179" i="4"/>
  <c r="AU179" i="4"/>
  <c r="AT179" i="4"/>
  <c r="AS179" i="4"/>
  <c r="AR179" i="4"/>
  <c r="AQ179" i="4"/>
  <c r="AP179" i="4"/>
  <c r="AO179" i="4"/>
  <c r="AN179" i="4"/>
  <c r="AM179" i="4"/>
  <c r="AL179" i="4"/>
  <c r="AK179" i="4"/>
  <c r="AJ179" i="4"/>
  <c r="AI179" i="4"/>
  <c r="AH179" i="4"/>
  <c r="AG179" i="4"/>
  <c r="AF179" i="4"/>
  <c r="AE179" i="4"/>
  <c r="AD179" i="4"/>
  <c r="AC179" i="4"/>
  <c r="AB179" i="4"/>
  <c r="AA179" i="4"/>
  <c r="Z179" i="4"/>
  <c r="Y179" i="4"/>
  <c r="X179" i="4"/>
  <c r="W179" i="4"/>
  <c r="V179" i="4"/>
  <c r="U179" i="4"/>
  <c r="T179" i="4"/>
  <c r="S179" i="4"/>
  <c r="R179" i="4"/>
  <c r="Q179" i="4"/>
  <c r="P179" i="4"/>
  <c r="O179" i="4"/>
  <c r="N179" i="4"/>
  <c r="M179" i="4"/>
  <c r="L179" i="4"/>
  <c r="K179" i="4"/>
  <c r="J179" i="4"/>
  <c r="I179" i="4"/>
  <c r="H179" i="4"/>
  <c r="G179" i="4"/>
  <c r="F179" i="4"/>
  <c r="E179" i="4"/>
  <c r="D179" i="4"/>
  <c r="C179" i="4"/>
  <c r="B176" i="4"/>
  <c r="BR173" i="4"/>
  <c r="BQ173" i="4"/>
  <c r="BP173" i="4"/>
  <c r="BO173" i="4"/>
  <c r="BN173" i="4"/>
  <c r="BM173" i="4"/>
  <c r="BL173" i="4"/>
  <c r="BK173" i="4"/>
  <c r="BJ173" i="4"/>
  <c r="BI173" i="4"/>
  <c r="BH173" i="4"/>
  <c r="BG173" i="4"/>
  <c r="BF173" i="4"/>
  <c r="BE173" i="4"/>
  <c r="BD173" i="4"/>
  <c r="BC173" i="4"/>
  <c r="BB173" i="4"/>
  <c r="BA173" i="4"/>
  <c r="AZ173" i="4"/>
  <c r="AY173" i="4"/>
  <c r="AX173" i="4"/>
  <c r="AW173" i="4"/>
  <c r="AV173" i="4"/>
  <c r="AU173" i="4"/>
  <c r="AT173" i="4"/>
  <c r="AS173" i="4"/>
  <c r="AR173" i="4"/>
  <c r="AQ173" i="4"/>
  <c r="AP173" i="4"/>
  <c r="AO173" i="4"/>
  <c r="AN173" i="4"/>
  <c r="AM173" i="4"/>
  <c r="AL173" i="4"/>
  <c r="AK173" i="4"/>
  <c r="AJ173" i="4"/>
  <c r="AI173" i="4"/>
  <c r="AH173" i="4"/>
  <c r="AG173" i="4"/>
  <c r="AF173" i="4"/>
  <c r="AE173" i="4"/>
  <c r="AD173" i="4"/>
  <c r="AC173" i="4"/>
  <c r="AB173" i="4"/>
  <c r="AA173" i="4"/>
  <c r="Z173" i="4"/>
  <c r="Y173" i="4"/>
  <c r="X173" i="4"/>
  <c r="W173" i="4"/>
  <c r="V173" i="4"/>
  <c r="U173" i="4"/>
  <c r="T173" i="4"/>
  <c r="S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D173" i="4"/>
  <c r="C173" i="4"/>
  <c r="B170" i="4"/>
  <c r="BR167" i="4"/>
  <c r="BQ167" i="4"/>
  <c r="BP167" i="4"/>
  <c r="BO167" i="4"/>
  <c r="BN167" i="4"/>
  <c r="BM167" i="4"/>
  <c r="BL167" i="4"/>
  <c r="BK167" i="4"/>
  <c r="BJ167" i="4"/>
  <c r="BI167" i="4"/>
  <c r="BH167" i="4"/>
  <c r="BG167" i="4"/>
  <c r="BF167" i="4"/>
  <c r="BE167" i="4"/>
  <c r="BD167" i="4"/>
  <c r="BC167" i="4"/>
  <c r="BB167" i="4"/>
  <c r="BA167" i="4"/>
  <c r="AZ167" i="4"/>
  <c r="AY167" i="4"/>
  <c r="AX167" i="4"/>
  <c r="AW167" i="4"/>
  <c r="AV167" i="4"/>
  <c r="AU167" i="4"/>
  <c r="AT167" i="4"/>
  <c r="AS167" i="4"/>
  <c r="AR167" i="4"/>
  <c r="AQ167" i="4"/>
  <c r="AP167" i="4"/>
  <c r="AO167" i="4"/>
  <c r="AN167" i="4"/>
  <c r="AM167" i="4"/>
  <c r="AL167" i="4"/>
  <c r="AK167" i="4"/>
  <c r="AJ167" i="4"/>
  <c r="AI167" i="4"/>
  <c r="AH167" i="4"/>
  <c r="AG167" i="4"/>
  <c r="AF167" i="4"/>
  <c r="AE167" i="4"/>
  <c r="AD167" i="4"/>
  <c r="AC167" i="4"/>
  <c r="AB167" i="4"/>
  <c r="AA167" i="4"/>
  <c r="Z167" i="4"/>
  <c r="Y167" i="4"/>
  <c r="X167" i="4"/>
  <c r="W167" i="4"/>
  <c r="V167" i="4"/>
  <c r="U167" i="4"/>
  <c r="T167" i="4"/>
  <c r="S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C167" i="4"/>
  <c r="B164" i="4"/>
  <c r="BR161" i="4"/>
  <c r="BQ161" i="4"/>
  <c r="BP161" i="4"/>
  <c r="BO161" i="4"/>
  <c r="BN161" i="4"/>
  <c r="BM161" i="4"/>
  <c r="BL161" i="4"/>
  <c r="BK161" i="4"/>
  <c r="BJ161" i="4"/>
  <c r="BI161" i="4"/>
  <c r="BH161" i="4"/>
  <c r="BG161" i="4"/>
  <c r="BF161" i="4"/>
  <c r="BE161" i="4"/>
  <c r="BD161" i="4"/>
  <c r="BC161" i="4"/>
  <c r="BB161" i="4"/>
  <c r="BA161" i="4"/>
  <c r="AZ161" i="4"/>
  <c r="AY161" i="4"/>
  <c r="AX161" i="4"/>
  <c r="AW161" i="4"/>
  <c r="AV161" i="4"/>
  <c r="AU161" i="4"/>
  <c r="AT161" i="4"/>
  <c r="AS161" i="4"/>
  <c r="AR161" i="4"/>
  <c r="AQ161" i="4"/>
  <c r="AP161" i="4"/>
  <c r="AO161" i="4"/>
  <c r="AN161" i="4"/>
  <c r="AM161" i="4"/>
  <c r="AL161" i="4"/>
  <c r="AK161" i="4"/>
  <c r="AJ161" i="4"/>
  <c r="AI161" i="4"/>
  <c r="AH161" i="4"/>
  <c r="AG161" i="4"/>
  <c r="AF161" i="4"/>
  <c r="AE161" i="4"/>
  <c r="AD161" i="4"/>
  <c r="AC161" i="4"/>
  <c r="AB161" i="4"/>
  <c r="AA161" i="4"/>
  <c r="Z161" i="4"/>
  <c r="Y161" i="4"/>
  <c r="X161" i="4"/>
  <c r="W161" i="4"/>
  <c r="V161" i="4"/>
  <c r="U161" i="4"/>
  <c r="T161" i="4"/>
  <c r="S161" i="4"/>
  <c r="R161" i="4"/>
  <c r="Q161" i="4"/>
  <c r="P161" i="4"/>
  <c r="O161" i="4"/>
  <c r="N161" i="4"/>
  <c r="M161" i="4"/>
  <c r="L161" i="4"/>
  <c r="K161" i="4"/>
  <c r="J161" i="4"/>
  <c r="I161" i="4"/>
  <c r="H161" i="4"/>
  <c r="G161" i="4"/>
  <c r="F161" i="4"/>
  <c r="E161" i="4"/>
  <c r="D161" i="4"/>
  <c r="C161" i="4"/>
  <c r="B158" i="4"/>
  <c r="BR155" i="4"/>
  <c r="BQ155" i="4"/>
  <c r="BP155" i="4"/>
  <c r="BO155" i="4"/>
  <c r="BN155" i="4"/>
  <c r="BM155" i="4"/>
  <c r="BL155" i="4"/>
  <c r="BK155" i="4"/>
  <c r="BJ155" i="4"/>
  <c r="BI155" i="4"/>
  <c r="BH155" i="4"/>
  <c r="BG155" i="4"/>
  <c r="BF155" i="4"/>
  <c r="BE155" i="4"/>
  <c r="BD155" i="4"/>
  <c r="BC155" i="4"/>
  <c r="BB155" i="4"/>
  <c r="BA155" i="4"/>
  <c r="AZ155" i="4"/>
  <c r="AY155" i="4"/>
  <c r="AX155" i="4"/>
  <c r="AW155" i="4"/>
  <c r="AV155" i="4"/>
  <c r="AU155" i="4"/>
  <c r="AT155" i="4"/>
  <c r="AS155" i="4"/>
  <c r="AR155" i="4"/>
  <c r="AQ155" i="4"/>
  <c r="AP155" i="4"/>
  <c r="AO155" i="4"/>
  <c r="AN155" i="4"/>
  <c r="AM155" i="4"/>
  <c r="AL155" i="4"/>
  <c r="AK155" i="4"/>
  <c r="AJ155" i="4"/>
  <c r="AI155" i="4"/>
  <c r="AH155" i="4"/>
  <c r="AG155" i="4"/>
  <c r="AF155" i="4"/>
  <c r="AE155" i="4"/>
  <c r="AD155" i="4"/>
  <c r="AC155" i="4"/>
  <c r="AB155" i="4"/>
  <c r="AA155" i="4"/>
  <c r="Z155" i="4"/>
  <c r="Y155" i="4"/>
  <c r="X155" i="4"/>
  <c r="W155" i="4"/>
  <c r="V155" i="4"/>
  <c r="U155" i="4"/>
  <c r="T155" i="4"/>
  <c r="S155" i="4"/>
  <c r="R155" i="4"/>
  <c r="Q155" i="4"/>
  <c r="P155" i="4"/>
  <c r="O155" i="4"/>
  <c r="N155" i="4"/>
  <c r="M155" i="4"/>
  <c r="L155" i="4"/>
  <c r="K155" i="4"/>
  <c r="J155" i="4"/>
  <c r="I155" i="4"/>
  <c r="H155" i="4"/>
  <c r="G155" i="4"/>
  <c r="F155" i="4"/>
  <c r="E155" i="4"/>
  <c r="D155" i="4"/>
  <c r="C155" i="4"/>
  <c r="B152" i="4"/>
  <c r="BR149" i="4"/>
  <c r="BQ149" i="4"/>
  <c r="BP149" i="4"/>
  <c r="BO149" i="4"/>
  <c r="BN149" i="4"/>
  <c r="BM149" i="4"/>
  <c r="BL149" i="4"/>
  <c r="BK149" i="4"/>
  <c r="BJ149" i="4"/>
  <c r="BI149" i="4"/>
  <c r="BH149" i="4"/>
  <c r="BG149" i="4"/>
  <c r="BF149" i="4"/>
  <c r="BE149" i="4"/>
  <c r="BD149" i="4"/>
  <c r="BC149" i="4"/>
  <c r="BB149" i="4"/>
  <c r="BA149" i="4"/>
  <c r="AZ149" i="4"/>
  <c r="AY149" i="4"/>
  <c r="AX149" i="4"/>
  <c r="AW149" i="4"/>
  <c r="AV149" i="4"/>
  <c r="AU149" i="4"/>
  <c r="AT149" i="4"/>
  <c r="AS149" i="4"/>
  <c r="AR149" i="4"/>
  <c r="AQ149" i="4"/>
  <c r="AP149" i="4"/>
  <c r="AO149" i="4"/>
  <c r="AN149" i="4"/>
  <c r="AM149" i="4"/>
  <c r="AL149" i="4"/>
  <c r="AK149" i="4"/>
  <c r="AJ149" i="4"/>
  <c r="AI149" i="4"/>
  <c r="AH149" i="4"/>
  <c r="AG149" i="4"/>
  <c r="AF149" i="4"/>
  <c r="AE149" i="4"/>
  <c r="AD149" i="4"/>
  <c r="AC149" i="4"/>
  <c r="AB149" i="4"/>
  <c r="AA149" i="4"/>
  <c r="Z149" i="4"/>
  <c r="Y149" i="4"/>
  <c r="X149" i="4"/>
  <c r="W149" i="4"/>
  <c r="V149" i="4"/>
  <c r="U149" i="4"/>
  <c r="T149" i="4"/>
  <c r="S149" i="4"/>
  <c r="R149" i="4"/>
  <c r="Q149" i="4"/>
  <c r="P149" i="4"/>
  <c r="O149" i="4"/>
  <c r="N149" i="4"/>
  <c r="M149" i="4"/>
  <c r="L149" i="4"/>
  <c r="K149" i="4"/>
  <c r="J149" i="4"/>
  <c r="I149" i="4"/>
  <c r="H149" i="4"/>
  <c r="G149" i="4"/>
  <c r="F149" i="4"/>
  <c r="E149" i="4"/>
  <c r="D149" i="4"/>
  <c r="C149" i="4"/>
  <c r="B146" i="4"/>
  <c r="BR143" i="4"/>
  <c r="BQ143" i="4"/>
  <c r="BP143" i="4"/>
  <c r="BO143" i="4"/>
  <c r="BN143" i="4"/>
  <c r="BM143" i="4"/>
  <c r="BL143" i="4"/>
  <c r="BK143" i="4"/>
  <c r="BJ143" i="4"/>
  <c r="BI143" i="4"/>
  <c r="BH143" i="4"/>
  <c r="BG143" i="4"/>
  <c r="BF143" i="4"/>
  <c r="BE143" i="4"/>
  <c r="BD143" i="4"/>
  <c r="BC143" i="4"/>
  <c r="BB143" i="4"/>
  <c r="BA143" i="4"/>
  <c r="AZ143" i="4"/>
  <c r="AY143" i="4"/>
  <c r="AX143" i="4"/>
  <c r="AW143" i="4"/>
  <c r="AV143" i="4"/>
  <c r="AU143" i="4"/>
  <c r="AT143" i="4"/>
  <c r="AS143" i="4"/>
  <c r="AR143" i="4"/>
  <c r="AQ143" i="4"/>
  <c r="AP143" i="4"/>
  <c r="AO143" i="4"/>
  <c r="AN143" i="4"/>
  <c r="AM143" i="4"/>
  <c r="AL143" i="4"/>
  <c r="AK143" i="4"/>
  <c r="AJ143" i="4"/>
  <c r="AI143" i="4"/>
  <c r="AH143" i="4"/>
  <c r="AG143" i="4"/>
  <c r="AF143" i="4"/>
  <c r="AE143" i="4"/>
  <c r="AD143" i="4"/>
  <c r="AC143" i="4"/>
  <c r="AB143" i="4"/>
  <c r="AA143" i="4"/>
  <c r="Z143" i="4"/>
  <c r="Y143" i="4"/>
  <c r="X143" i="4"/>
  <c r="W143" i="4"/>
  <c r="V143" i="4"/>
  <c r="U143" i="4"/>
  <c r="T143" i="4"/>
  <c r="S143" i="4"/>
  <c r="R143" i="4"/>
  <c r="Q143" i="4"/>
  <c r="P143" i="4"/>
  <c r="O143" i="4"/>
  <c r="N143" i="4"/>
  <c r="M143" i="4"/>
  <c r="L143" i="4"/>
  <c r="K143" i="4"/>
  <c r="J143" i="4"/>
  <c r="I143" i="4"/>
  <c r="H143" i="4"/>
  <c r="G143" i="4"/>
  <c r="F143" i="4"/>
  <c r="E143" i="4"/>
  <c r="D143" i="4"/>
  <c r="C143" i="4"/>
  <c r="B140" i="4"/>
  <c r="BR137" i="4"/>
  <c r="BQ137" i="4"/>
  <c r="BP137" i="4"/>
  <c r="BO137" i="4"/>
  <c r="BN137" i="4"/>
  <c r="BM137" i="4"/>
  <c r="BL137" i="4"/>
  <c r="BK137" i="4"/>
  <c r="BJ137" i="4"/>
  <c r="BI137" i="4"/>
  <c r="BH137" i="4"/>
  <c r="BG137" i="4"/>
  <c r="BF137" i="4"/>
  <c r="BE137" i="4"/>
  <c r="BD137" i="4"/>
  <c r="BC137" i="4"/>
  <c r="BB137" i="4"/>
  <c r="BA137" i="4"/>
  <c r="AZ137" i="4"/>
  <c r="AY137" i="4"/>
  <c r="AX137" i="4"/>
  <c r="AW137" i="4"/>
  <c r="AV137" i="4"/>
  <c r="AU137" i="4"/>
  <c r="AT137" i="4"/>
  <c r="AS137" i="4"/>
  <c r="AR137" i="4"/>
  <c r="AQ137" i="4"/>
  <c r="AP137" i="4"/>
  <c r="AO137" i="4"/>
  <c r="AN137" i="4"/>
  <c r="AM137" i="4"/>
  <c r="AL137" i="4"/>
  <c r="AK137" i="4"/>
  <c r="AJ137" i="4"/>
  <c r="AI137" i="4"/>
  <c r="AH137" i="4"/>
  <c r="AG137" i="4"/>
  <c r="AF137" i="4"/>
  <c r="AE137" i="4"/>
  <c r="AD137" i="4"/>
  <c r="AC137" i="4"/>
  <c r="AB137" i="4"/>
  <c r="AA137" i="4"/>
  <c r="Z137" i="4"/>
  <c r="Y137" i="4"/>
  <c r="X137" i="4"/>
  <c r="W137" i="4"/>
  <c r="V137" i="4"/>
  <c r="U137" i="4"/>
  <c r="T137" i="4"/>
  <c r="S137" i="4"/>
  <c r="R137" i="4"/>
  <c r="Q137" i="4"/>
  <c r="P137" i="4"/>
  <c r="O137" i="4"/>
  <c r="N137" i="4"/>
  <c r="M137" i="4"/>
  <c r="L137" i="4"/>
  <c r="K137" i="4"/>
  <c r="J137" i="4"/>
  <c r="I137" i="4"/>
  <c r="H137" i="4"/>
  <c r="G137" i="4"/>
  <c r="F137" i="4"/>
  <c r="E137" i="4"/>
  <c r="D137" i="4"/>
  <c r="C137" i="4"/>
  <c r="B134" i="4"/>
  <c r="BR131" i="4"/>
  <c r="BQ131" i="4"/>
  <c r="BP131" i="4"/>
  <c r="BO131" i="4"/>
  <c r="BN131" i="4"/>
  <c r="BM131" i="4"/>
  <c r="BL131" i="4"/>
  <c r="BK131" i="4"/>
  <c r="BJ131" i="4"/>
  <c r="BI131" i="4"/>
  <c r="BH131" i="4"/>
  <c r="BG131" i="4"/>
  <c r="BF131" i="4"/>
  <c r="BE131" i="4"/>
  <c r="BD131" i="4"/>
  <c r="BC131" i="4"/>
  <c r="BB131" i="4"/>
  <c r="BA131" i="4"/>
  <c r="AZ131" i="4"/>
  <c r="AY131" i="4"/>
  <c r="AX131" i="4"/>
  <c r="AW131" i="4"/>
  <c r="AV131" i="4"/>
  <c r="AU131" i="4"/>
  <c r="AT131" i="4"/>
  <c r="AS131" i="4"/>
  <c r="AR131" i="4"/>
  <c r="AQ131" i="4"/>
  <c r="AP131" i="4"/>
  <c r="AO131" i="4"/>
  <c r="AN131" i="4"/>
  <c r="AM131" i="4"/>
  <c r="AL131" i="4"/>
  <c r="AK131" i="4"/>
  <c r="AJ131" i="4"/>
  <c r="AI131" i="4"/>
  <c r="AH131" i="4"/>
  <c r="AG131" i="4"/>
  <c r="AF131" i="4"/>
  <c r="AE131" i="4"/>
  <c r="AD131" i="4"/>
  <c r="AC131" i="4"/>
  <c r="AB131" i="4"/>
  <c r="AA131" i="4"/>
  <c r="Z131" i="4"/>
  <c r="Y131" i="4"/>
  <c r="X131" i="4"/>
  <c r="W131" i="4"/>
  <c r="V131" i="4"/>
  <c r="U131" i="4"/>
  <c r="T131" i="4"/>
  <c r="S131" i="4"/>
  <c r="R131" i="4"/>
  <c r="Q131" i="4"/>
  <c r="P131" i="4"/>
  <c r="O131" i="4"/>
  <c r="N131" i="4"/>
  <c r="M131" i="4"/>
  <c r="L131" i="4"/>
  <c r="K131" i="4"/>
  <c r="J131" i="4"/>
  <c r="I131" i="4"/>
  <c r="H131" i="4"/>
  <c r="G131" i="4"/>
  <c r="F131" i="4"/>
  <c r="E131" i="4"/>
  <c r="D131" i="4"/>
  <c r="C131" i="4"/>
  <c r="B128" i="4"/>
  <c r="BR125" i="4"/>
  <c r="BQ125" i="4"/>
  <c r="BP125" i="4"/>
  <c r="BO125" i="4"/>
  <c r="BN125" i="4"/>
  <c r="BM125" i="4"/>
  <c r="BL125" i="4"/>
  <c r="BK125" i="4"/>
  <c r="BJ125" i="4"/>
  <c r="BI125" i="4"/>
  <c r="BH125" i="4"/>
  <c r="BG125" i="4"/>
  <c r="BF125" i="4"/>
  <c r="BE125" i="4"/>
  <c r="BD125" i="4"/>
  <c r="BC125" i="4"/>
  <c r="BB125" i="4"/>
  <c r="BA125" i="4"/>
  <c r="AZ125" i="4"/>
  <c r="AY125" i="4"/>
  <c r="AX125" i="4"/>
  <c r="AW125" i="4"/>
  <c r="AV125" i="4"/>
  <c r="AU125" i="4"/>
  <c r="AT125" i="4"/>
  <c r="AS125" i="4"/>
  <c r="AR125" i="4"/>
  <c r="AQ125" i="4"/>
  <c r="AP125" i="4"/>
  <c r="AO125" i="4"/>
  <c r="AN125" i="4"/>
  <c r="AM125" i="4"/>
  <c r="AL125" i="4"/>
  <c r="AK125" i="4"/>
  <c r="AJ125" i="4"/>
  <c r="AI125" i="4"/>
  <c r="AH125" i="4"/>
  <c r="AG125" i="4"/>
  <c r="AF125" i="4"/>
  <c r="AE125" i="4"/>
  <c r="AD125" i="4"/>
  <c r="AC125" i="4"/>
  <c r="AB125" i="4"/>
  <c r="AA125" i="4"/>
  <c r="Z125" i="4"/>
  <c r="Y125" i="4"/>
  <c r="X125" i="4"/>
  <c r="W125" i="4"/>
  <c r="V125" i="4"/>
  <c r="U125" i="4"/>
  <c r="T125" i="4"/>
  <c r="S125" i="4"/>
  <c r="R125" i="4"/>
  <c r="Q125" i="4"/>
  <c r="P125" i="4"/>
  <c r="O125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B122" i="4"/>
  <c r="BR119" i="4"/>
  <c r="BQ119" i="4"/>
  <c r="BP119" i="4"/>
  <c r="BO119" i="4"/>
  <c r="BN119" i="4"/>
  <c r="BM119" i="4"/>
  <c r="BL119" i="4"/>
  <c r="BK119" i="4"/>
  <c r="BJ119" i="4"/>
  <c r="BI119" i="4"/>
  <c r="BH119" i="4"/>
  <c r="BG119" i="4"/>
  <c r="BF119" i="4"/>
  <c r="BE119" i="4"/>
  <c r="BD119" i="4"/>
  <c r="BC119" i="4"/>
  <c r="BB119" i="4"/>
  <c r="BA119" i="4"/>
  <c r="AZ119" i="4"/>
  <c r="AY119" i="4"/>
  <c r="AX119" i="4"/>
  <c r="AW119" i="4"/>
  <c r="AV119" i="4"/>
  <c r="AU119" i="4"/>
  <c r="AT119" i="4"/>
  <c r="AS119" i="4"/>
  <c r="AR119" i="4"/>
  <c r="AQ119" i="4"/>
  <c r="AP119" i="4"/>
  <c r="AO119" i="4"/>
  <c r="AN119" i="4"/>
  <c r="AM119" i="4"/>
  <c r="AL119" i="4"/>
  <c r="AK119" i="4"/>
  <c r="AJ119" i="4"/>
  <c r="AI119" i="4"/>
  <c r="AH119" i="4"/>
  <c r="AG119" i="4"/>
  <c r="AF119" i="4"/>
  <c r="AE119" i="4"/>
  <c r="AD119" i="4"/>
  <c r="AC119" i="4"/>
  <c r="AB119" i="4"/>
  <c r="AA119" i="4"/>
  <c r="Z119" i="4"/>
  <c r="Y119" i="4"/>
  <c r="X119" i="4"/>
  <c r="W119" i="4"/>
  <c r="V119" i="4"/>
  <c r="U119" i="4"/>
  <c r="T119" i="4"/>
  <c r="S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B116" i="4"/>
  <c r="BR113" i="4"/>
  <c r="BQ113" i="4"/>
  <c r="BP113" i="4"/>
  <c r="BO113" i="4"/>
  <c r="BN113" i="4"/>
  <c r="BM113" i="4"/>
  <c r="BL113" i="4"/>
  <c r="BK113" i="4"/>
  <c r="BJ113" i="4"/>
  <c r="BI113" i="4"/>
  <c r="BH113" i="4"/>
  <c r="BG113" i="4"/>
  <c r="BF113" i="4"/>
  <c r="BE113" i="4"/>
  <c r="BD113" i="4"/>
  <c r="BC113" i="4"/>
  <c r="BB113" i="4"/>
  <c r="BA113" i="4"/>
  <c r="AZ113" i="4"/>
  <c r="AY113" i="4"/>
  <c r="AX113" i="4"/>
  <c r="AW113" i="4"/>
  <c r="AV113" i="4"/>
  <c r="AU113" i="4"/>
  <c r="AT113" i="4"/>
  <c r="AS113" i="4"/>
  <c r="AR113" i="4"/>
  <c r="AQ113" i="4"/>
  <c r="AP113" i="4"/>
  <c r="AO113" i="4"/>
  <c r="AN113" i="4"/>
  <c r="AM113" i="4"/>
  <c r="AL113" i="4"/>
  <c r="AK113" i="4"/>
  <c r="AJ113" i="4"/>
  <c r="AI113" i="4"/>
  <c r="AH113" i="4"/>
  <c r="AG113" i="4"/>
  <c r="AF113" i="4"/>
  <c r="AE113" i="4"/>
  <c r="AD113" i="4"/>
  <c r="AC113" i="4"/>
  <c r="AB113" i="4"/>
  <c r="AA113" i="4"/>
  <c r="Z113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110" i="4"/>
  <c r="BR107" i="4"/>
  <c r="BQ107" i="4"/>
  <c r="BP107" i="4"/>
  <c r="BO107" i="4"/>
  <c r="BN107" i="4"/>
  <c r="BM107" i="4"/>
  <c r="BL107" i="4"/>
  <c r="BK107" i="4"/>
  <c r="BJ107" i="4"/>
  <c r="BI107" i="4"/>
  <c r="BH107" i="4"/>
  <c r="BG107" i="4"/>
  <c r="BF107" i="4"/>
  <c r="BE107" i="4"/>
  <c r="BD107" i="4"/>
  <c r="BC107" i="4"/>
  <c r="BB107" i="4"/>
  <c r="BA107" i="4"/>
  <c r="AZ107" i="4"/>
  <c r="AY107" i="4"/>
  <c r="AX107" i="4"/>
  <c r="AW107" i="4"/>
  <c r="AV107" i="4"/>
  <c r="AU107" i="4"/>
  <c r="AT107" i="4"/>
  <c r="AS107" i="4"/>
  <c r="AR107" i="4"/>
  <c r="AQ107" i="4"/>
  <c r="AP107" i="4"/>
  <c r="AO107" i="4"/>
  <c r="AN107" i="4"/>
  <c r="AM107" i="4"/>
  <c r="AL107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104" i="4"/>
  <c r="BR101" i="4"/>
  <c r="BQ101" i="4"/>
  <c r="BP101" i="4"/>
  <c r="BO101" i="4"/>
  <c r="BN101" i="4"/>
  <c r="BM101" i="4"/>
  <c r="BL101" i="4"/>
  <c r="BK101" i="4"/>
  <c r="BJ101" i="4"/>
  <c r="BI101" i="4"/>
  <c r="BH101" i="4"/>
  <c r="BG101" i="4"/>
  <c r="BF101" i="4"/>
  <c r="BE101" i="4"/>
  <c r="BD101" i="4"/>
  <c r="BC101" i="4"/>
  <c r="BB101" i="4"/>
  <c r="BA101" i="4"/>
  <c r="AZ101" i="4"/>
  <c r="AY101" i="4"/>
  <c r="AX101" i="4"/>
  <c r="AW101" i="4"/>
  <c r="AV101" i="4"/>
  <c r="AU101" i="4"/>
  <c r="AT101" i="4"/>
  <c r="AS101" i="4"/>
  <c r="AR101" i="4"/>
  <c r="AQ101" i="4"/>
  <c r="AP101" i="4"/>
  <c r="AO101" i="4"/>
  <c r="AN101" i="4"/>
  <c r="AM101" i="4"/>
  <c r="AL101" i="4"/>
  <c r="AK101" i="4"/>
  <c r="AJ101" i="4"/>
  <c r="AI101" i="4"/>
  <c r="AH101" i="4"/>
  <c r="AG101" i="4"/>
  <c r="AF101" i="4"/>
  <c r="AE101" i="4"/>
  <c r="AD101" i="4"/>
  <c r="AC101" i="4"/>
  <c r="AB101" i="4"/>
  <c r="AA101" i="4"/>
  <c r="Z101" i="4"/>
  <c r="Y101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98" i="4"/>
  <c r="BR95" i="4"/>
  <c r="BQ95" i="4"/>
  <c r="BP95" i="4"/>
  <c r="BO95" i="4"/>
  <c r="BN95" i="4"/>
  <c r="BM95" i="4"/>
  <c r="BL95" i="4"/>
  <c r="BK95" i="4"/>
  <c r="BJ95" i="4"/>
  <c r="BI95" i="4"/>
  <c r="BH95" i="4"/>
  <c r="BG95" i="4"/>
  <c r="BF95" i="4"/>
  <c r="BE95" i="4"/>
  <c r="BD95" i="4"/>
  <c r="BC95" i="4"/>
  <c r="BB95" i="4"/>
  <c r="BA95" i="4"/>
  <c r="AZ95" i="4"/>
  <c r="AY95" i="4"/>
  <c r="AX95" i="4"/>
  <c r="AW95" i="4"/>
  <c r="AV95" i="4"/>
  <c r="AU95" i="4"/>
  <c r="AT95" i="4"/>
  <c r="AS95" i="4"/>
  <c r="AR95" i="4"/>
  <c r="AQ95" i="4"/>
  <c r="AP95" i="4"/>
  <c r="AO95" i="4"/>
  <c r="AN95" i="4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A95" i="4"/>
  <c r="B92" i="4"/>
  <c r="BR89" i="4"/>
  <c r="BQ89" i="4"/>
  <c r="BP89" i="4"/>
  <c r="BO89" i="4"/>
  <c r="BN89" i="4"/>
  <c r="BM89" i="4"/>
  <c r="BL89" i="4"/>
  <c r="BK89" i="4"/>
  <c r="BJ89" i="4"/>
  <c r="BI89" i="4"/>
  <c r="BH89" i="4"/>
  <c r="BG89" i="4"/>
  <c r="BF89" i="4"/>
  <c r="BE89" i="4"/>
  <c r="BD89" i="4"/>
  <c r="BC89" i="4"/>
  <c r="BB89" i="4"/>
  <c r="BA89" i="4"/>
  <c r="AZ89" i="4"/>
  <c r="AY89" i="4"/>
  <c r="AX89" i="4"/>
  <c r="AW89" i="4"/>
  <c r="AV89" i="4"/>
  <c r="AU89" i="4"/>
  <c r="AT89" i="4"/>
  <c r="AS89" i="4"/>
  <c r="AR89" i="4"/>
  <c r="AQ89" i="4"/>
  <c r="AP89" i="4"/>
  <c r="AO89" i="4"/>
  <c r="AN89" i="4"/>
  <c r="AM89" i="4"/>
  <c r="AL89" i="4"/>
  <c r="AK89" i="4"/>
  <c r="AJ89" i="4"/>
  <c r="AI89" i="4"/>
  <c r="AH89" i="4"/>
  <c r="AG89" i="4"/>
  <c r="AF89" i="4"/>
  <c r="AE89" i="4"/>
  <c r="AD89" i="4"/>
  <c r="AC89" i="4"/>
  <c r="AB89" i="4"/>
  <c r="AA89" i="4"/>
  <c r="Z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6" i="4"/>
  <c r="BR83" i="4"/>
  <c r="BQ83" i="4"/>
  <c r="BP83" i="4"/>
  <c r="BO83" i="4"/>
  <c r="BN83" i="4"/>
  <c r="BM83" i="4"/>
  <c r="BL83" i="4"/>
  <c r="BK83" i="4"/>
  <c r="BJ83" i="4"/>
  <c r="BI83" i="4"/>
  <c r="BH83" i="4"/>
  <c r="BG83" i="4"/>
  <c r="BF83" i="4"/>
  <c r="BE83" i="4"/>
  <c r="BD83" i="4"/>
  <c r="BC83" i="4"/>
  <c r="BB83" i="4"/>
  <c r="BA83" i="4"/>
  <c r="AZ83" i="4"/>
  <c r="AY83" i="4"/>
  <c r="AX83" i="4"/>
  <c r="AW83" i="4"/>
  <c r="AV83" i="4"/>
  <c r="AU83" i="4"/>
  <c r="AT83" i="4"/>
  <c r="AS83" i="4"/>
  <c r="AR83" i="4"/>
  <c r="AQ83" i="4"/>
  <c r="AP83" i="4"/>
  <c r="AO83" i="4"/>
  <c r="AN83" i="4"/>
  <c r="AM83" i="4"/>
  <c r="AL83" i="4"/>
  <c r="AK83" i="4"/>
  <c r="AJ83" i="4"/>
  <c r="AI83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80" i="4"/>
  <c r="BR77" i="4"/>
  <c r="BQ77" i="4"/>
  <c r="BP77" i="4"/>
  <c r="BO77" i="4"/>
  <c r="BN77" i="4"/>
  <c r="BM77" i="4"/>
  <c r="BL77" i="4"/>
  <c r="BK77" i="4"/>
  <c r="BJ77" i="4"/>
  <c r="BI77" i="4"/>
  <c r="BH77" i="4"/>
  <c r="BG77" i="4"/>
  <c r="BF77" i="4"/>
  <c r="BE77" i="4"/>
  <c r="BD77" i="4"/>
  <c r="BC77" i="4"/>
  <c r="BB77" i="4"/>
  <c r="BA77" i="4"/>
  <c r="AZ77" i="4"/>
  <c r="AY77" i="4"/>
  <c r="AX77" i="4"/>
  <c r="AW77" i="4"/>
  <c r="AV77" i="4"/>
  <c r="AU77" i="4"/>
  <c r="AT77" i="4"/>
  <c r="AS77" i="4"/>
  <c r="AR77" i="4"/>
  <c r="AQ77" i="4"/>
  <c r="AP77" i="4"/>
  <c r="AO77" i="4"/>
  <c r="AN77" i="4"/>
  <c r="AM77" i="4"/>
  <c r="AL77" i="4"/>
  <c r="AK77" i="4"/>
  <c r="AJ77" i="4"/>
  <c r="AI77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4" i="4"/>
  <c r="BR71" i="4"/>
  <c r="BQ71" i="4"/>
  <c r="BP71" i="4"/>
  <c r="BO71" i="4"/>
  <c r="BN71" i="4"/>
  <c r="BM71" i="4"/>
  <c r="BL71" i="4"/>
  <c r="BK71" i="4"/>
  <c r="BJ71" i="4"/>
  <c r="BI71" i="4"/>
  <c r="BH71" i="4"/>
  <c r="BG71" i="4"/>
  <c r="BF71" i="4"/>
  <c r="BE71" i="4"/>
  <c r="BD71" i="4"/>
  <c r="BC71" i="4"/>
  <c r="BB71" i="4"/>
  <c r="BA71" i="4"/>
  <c r="AZ71" i="4"/>
  <c r="AY71" i="4"/>
  <c r="AX71" i="4"/>
  <c r="AW71" i="4"/>
  <c r="AV71" i="4"/>
  <c r="AU71" i="4"/>
  <c r="AT71" i="4"/>
  <c r="AS71" i="4"/>
  <c r="AR71" i="4"/>
  <c r="AQ71" i="4"/>
  <c r="AP71" i="4"/>
  <c r="AO71" i="4"/>
  <c r="AN71" i="4"/>
  <c r="AM71" i="4"/>
  <c r="AL71" i="4"/>
  <c r="AK71" i="4"/>
  <c r="AJ71" i="4"/>
  <c r="AI71" i="4"/>
  <c r="AH71" i="4"/>
  <c r="AG71" i="4"/>
  <c r="AF71" i="4"/>
  <c r="AE71" i="4"/>
  <c r="AD71" i="4"/>
  <c r="AC71" i="4"/>
  <c r="AB71" i="4"/>
  <c r="AA71" i="4"/>
  <c r="Z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68" i="4"/>
  <c r="BR65" i="4"/>
  <c r="BQ65" i="4"/>
  <c r="BP65" i="4"/>
  <c r="BO65" i="4"/>
  <c r="BN65" i="4"/>
  <c r="BM65" i="4"/>
  <c r="BL65" i="4"/>
  <c r="BK65" i="4"/>
  <c r="BJ65" i="4"/>
  <c r="BI65" i="4"/>
  <c r="BH65" i="4"/>
  <c r="BG65" i="4"/>
  <c r="BF65" i="4"/>
  <c r="BE65" i="4"/>
  <c r="BD65" i="4"/>
  <c r="BC65" i="4"/>
  <c r="BB65" i="4"/>
  <c r="BA65" i="4"/>
  <c r="AZ65" i="4"/>
  <c r="AY65" i="4"/>
  <c r="AX65" i="4"/>
  <c r="AW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2" i="4"/>
  <c r="BR59" i="4"/>
  <c r="BQ59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6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0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4" i="4"/>
  <c r="BR41" i="4"/>
  <c r="BQ41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38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2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6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0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4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BB11" i="4"/>
  <c r="BA11" i="4"/>
  <c r="AZ11" i="4"/>
  <c r="AY11" i="4"/>
  <c r="AX11" i="4"/>
  <c r="AW11" i="4"/>
  <c r="AV11" i="4"/>
  <c r="AU11" i="4"/>
  <c r="AT11" i="4"/>
  <c r="AS11" i="4"/>
  <c r="AR11" i="4"/>
  <c r="AQ11" i="4"/>
  <c r="AP11" i="4"/>
  <c r="AO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8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2" i="4"/>
  <c r="J106" i="2"/>
  <c r="J105" i="2"/>
  <c r="J104" i="2"/>
  <c r="J103" i="2"/>
  <c r="AG9" i="3"/>
  <c r="AG6" i="3"/>
  <c r="AG3" i="3"/>
  <c r="AG22" i="3"/>
  <c r="AG29" i="3"/>
  <c r="AG10" i="3"/>
  <c r="AG28" i="3"/>
  <c r="AG15" i="3"/>
  <c r="AG47" i="3"/>
  <c r="AG35" i="3"/>
  <c r="AG13" i="3"/>
  <c r="AG4" i="3"/>
  <c r="AG24" i="3"/>
  <c r="AG39" i="3"/>
  <c r="AG26" i="3"/>
  <c r="AG41" i="3"/>
  <c r="AG23" i="3"/>
  <c r="AG16" i="3"/>
  <c r="AG49" i="3"/>
  <c r="AG18" i="3"/>
  <c r="AG40" i="3"/>
  <c r="AG66" i="3"/>
  <c r="AG7" i="3"/>
  <c r="AG17" i="3"/>
  <c r="AG8" i="3"/>
  <c r="AG32" i="3"/>
  <c r="AG50" i="3"/>
  <c r="AG57" i="3"/>
  <c r="AG27" i="3"/>
  <c r="AG14" i="3"/>
  <c r="AG31" i="3"/>
  <c r="AG65" i="3"/>
  <c r="AG51" i="3"/>
  <c r="AG46" i="3"/>
  <c r="AG44" i="3"/>
  <c r="AG45" i="3"/>
  <c r="AG62" i="3"/>
  <c r="AG61" i="3"/>
  <c r="AG36" i="3"/>
  <c r="AG25" i="3"/>
  <c r="AG12" i="3"/>
  <c r="AG37" i="3"/>
  <c r="AG43" i="3"/>
  <c r="AG5" i="3"/>
  <c r="AG33" i="3"/>
  <c r="AG34" i="3"/>
  <c r="AG58" i="3"/>
  <c r="AG60" i="3"/>
  <c r="AG11" i="3"/>
  <c r="AG54" i="3"/>
  <c r="AG38" i="3"/>
  <c r="AG30" i="3"/>
  <c r="AG55" i="3"/>
  <c r="AG64" i="3"/>
  <c r="AG20" i="3"/>
  <c r="AG53" i="3"/>
  <c r="AG42" i="3"/>
  <c r="AG59" i="3"/>
  <c r="AG56" i="3"/>
  <c r="AG52" i="3"/>
  <c r="AG21" i="3"/>
  <c r="AG63" i="3"/>
  <c r="AG48" i="3"/>
  <c r="AG19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J102" i="2" l="1"/>
</calcChain>
</file>

<file path=xl/sharedStrings.xml><?xml version="1.0" encoding="utf-8"?>
<sst xmlns="http://schemas.openxmlformats.org/spreadsheetml/2006/main" count="9446" uniqueCount="673">
  <si>
    <t>ae =&gt; 111162 lines</t>
  </si>
  <si>
    <t>total</t>
  </si>
  <si>
    <t>alpha</t>
  </si>
  <si>
    <t>numbers</t>
  </si>
  <si>
    <t>special</t>
  </si>
  <si>
    <t>other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</si>
  <si>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</si>
  <si>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</si>
  <si>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</si>
  <si>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</si>
  <si>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</si>
  <si>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</si>
  <si>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</si>
  <si>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</si>
  <si>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</si>
  <si>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</si>
  <si>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</si>
  <si>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</si>
  <si>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</si>
  <si>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</si>
  <si>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</si>
  <si>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</si>
  <si>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</si>
  <si>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</si>
  <si>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</si>
  <si>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</si>
  <si>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</si>
  <si>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</si>
  <si>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</si>
  <si>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</si>
  <si>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</si>
  <si>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</si>
  <si>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 xml:space="preserve"> </t>
  </si>
  <si>
    <t>.</t>
  </si>
  <si>
    <t>!</t>
  </si>
  <si>
    <t>_</t>
  </si>
  <si>
    <t>-</t>
  </si>
  <si>
    <t>*</t>
  </si>
  <si>
    <t>#</t>
  </si>
  <si>
    <t>$</t>
  </si>
  <si>
    <t>%</t>
  </si>
  <si>
    <t>&amp;</t>
  </si>
  <si>
    <t>/</t>
  </si>
  <si>
    <t>(</t>
  </si>
  <si>
    <t>)</t>
  </si>
  <si>
    <t>=</t>
  </si>
  <si>
    <t>?</t>
  </si>
  <si>
    <t>+</t>
  </si>
  <si>
    <t>,</t>
  </si>
  <si>
    <t>;</t>
  </si>
  <si>
    <t>&lt;</t>
  </si>
  <si>
    <t>&gt;</t>
  </si>
  <si>
    <t>[</t>
  </si>
  <si>
    <t>]</t>
  </si>
  <si>
    <t>^</t>
  </si>
  <si>
    <t>\</t>
  </si>
  <si>
    <t>{</t>
  </si>
  <si>
    <t>}</t>
  </si>
  <si>
    <t>|</t>
  </si>
  <si>
    <t>~</t>
  </si>
  <si>
    <t>af =&gt; 1925 lines</t>
  </si>
  <si>
    <t>ar =&gt; 1846075 lines</t>
  </si>
  <si>
    <t>at =&gt; 2929786 lines</t>
  </si>
  <si>
    <t>au =&gt; 5149834 lines</t>
  </si>
  <si>
    <t>be =&gt; 2852197 lines</t>
  </si>
  <si>
    <t>bo =&gt; 11415 lines</t>
  </si>
  <si>
    <t>br =&gt; 8947146 lines</t>
  </si>
  <si>
    <t>ch =&gt; 2307192 lines</t>
  </si>
  <si>
    <t>cl =&gt; 527456 lines</t>
  </si>
  <si>
    <t>cn =&gt; 9486451 lines</t>
  </si>
  <si>
    <t>co =&gt; 937703 lines</t>
  </si>
  <si>
    <t>com =&gt; 1339766034 lines</t>
  </si>
  <si>
    <t>cz =&gt; 18368191 lines</t>
  </si>
  <si>
    <t>de =&gt; 111520596 lines</t>
  </si>
  <si>
    <t>dk =&gt; 1890564 lines</t>
  </si>
  <si>
    <t>do =&gt; 15674 lines</t>
  </si>
  <si>
    <t>ec =&gt; 19003 lines</t>
  </si>
  <si>
    <t>es =&gt; 6697860 lines</t>
  </si>
  <si>
    <t>eu =&gt; 2318097 lines</t>
  </si>
  <si>
    <t>fi =&gt; 501338 lines</t>
  </si>
  <si>
    <t>fj =&gt; 8390 lines</t>
  </si>
  <si>
    <t>fk =&gt; 916 lines</t>
  </si>
  <si>
    <t>fr =&gt; 94589731 lines</t>
  </si>
  <si>
    <t>gf =&gt; 2563 lines</t>
  </si>
  <si>
    <t>gr =&gt; 1332541 lines</t>
  </si>
  <si>
    <t>gy =&gt; 623 lines</t>
  </si>
  <si>
    <t>hk =&gt; 1639732 lines</t>
  </si>
  <si>
    <t>hr =&gt; 353229 lines</t>
  </si>
  <si>
    <t>hu =&gt; 4535286 lines</t>
  </si>
  <si>
    <t>id =&gt; 2145558 lines</t>
  </si>
  <si>
    <t>ie =&gt; 1133936 lines</t>
  </si>
  <si>
    <t>il =&gt; 443363 lines</t>
  </si>
  <si>
    <t>in =&gt; 4486079 lines</t>
  </si>
  <si>
    <t>iq =&gt; 246 lines</t>
  </si>
  <si>
    <t>ir =&gt; 38602 lines</t>
  </si>
  <si>
    <t>is =&gt; 107454 lines</t>
  </si>
  <si>
    <t>it =&gt; 38670866 lines</t>
  </si>
  <si>
    <t>jo =&gt; 17691 lines</t>
  </si>
  <si>
    <t>jp =&gt; 12066043 lines</t>
  </si>
  <si>
    <t>kh =&gt; 4737 lines</t>
  </si>
  <si>
    <t>kp =&gt; 537 lines</t>
  </si>
  <si>
    <t>kr =&gt; 1220407 lines</t>
  </si>
  <si>
    <t>kw =&gt; 4955 lines</t>
  </si>
  <si>
    <t>lb =&gt; 14926 lines</t>
  </si>
  <si>
    <t>li =&gt; 32771 lines</t>
  </si>
  <si>
    <t>lk =&gt; 28672 lines</t>
  </si>
  <si>
    <t>lu =&gt; 84046 lines</t>
  </si>
  <si>
    <t>mv =&gt; 2069 lines</t>
  </si>
  <si>
    <t>mx =&gt; 3018358 lines</t>
  </si>
  <si>
    <t>my =&gt; 1211096 lines</t>
  </si>
  <si>
    <t>net =&gt; 89713038 lines</t>
  </si>
  <si>
    <t>nl =&gt; 4305267 lines</t>
  </si>
  <si>
    <t>no =&gt; 886381 lines</t>
  </si>
  <si>
    <t>np =&gt; 8267 lines</t>
  </si>
  <si>
    <t>nz =&gt; 960094 lines</t>
  </si>
  <si>
    <t>om =&gt; 211860 lines</t>
  </si>
  <si>
    <t>org =&gt; 4836516 lines</t>
  </si>
  <si>
    <t>pe =&gt; 76414 lines</t>
  </si>
  <si>
    <t>ph =&gt; 910797 lines</t>
  </si>
  <si>
    <t>pk =&gt; 69224 lines</t>
  </si>
  <si>
    <t>pl =&gt; 29957465 lines</t>
  </si>
  <si>
    <t>ps =&gt; 2313 lines</t>
  </si>
  <si>
    <t>pt =&gt; 1239305 lines</t>
  </si>
  <si>
    <t>py =&gt; 12998 lines</t>
  </si>
  <si>
    <t>qa =&gt; 14420 lines</t>
  </si>
  <si>
    <t>ro =&gt; 340932 lines</t>
  </si>
  <si>
    <t>ru =&gt; 718288521 lines</t>
  </si>
  <si>
    <t>sa =&gt; 52917 lines</t>
  </si>
  <si>
    <t>se =&gt; 1631024 lines</t>
  </si>
  <si>
    <t>sg =&gt; 1034082 lines</t>
  </si>
  <si>
    <t>si =&gt; 79570 lines</t>
  </si>
  <si>
    <t>sk =&gt; 2362359 lines</t>
  </si>
  <si>
    <t>sr =&gt; 1272 lines</t>
  </si>
  <si>
    <t>sy =&gt; 4984 lines</t>
  </si>
  <si>
    <t>th =&gt; 484700 lines</t>
  </si>
  <si>
    <t>tr =&gt; 505592 lines</t>
  </si>
  <si>
    <t>tw =&gt; 3831387 lines</t>
  </si>
  <si>
    <t>ua =&gt; 9249247 lines</t>
  </si>
  <si>
    <t>uk =&gt; 41890827 lines</t>
  </si>
  <si>
    <t>uy =&gt; 62076 lines</t>
  </si>
  <si>
    <t>va =&gt; 1089 lines</t>
  </si>
  <si>
    <t>ve =&gt; 29778 lines</t>
  </si>
  <si>
    <t>Letter frequency in texts -&gt;</t>
  </si>
  <si>
    <t>Letter frequency for german, english, spanish, french, italian, swedish and polish: https://de.wikipedia.org/wiki/Buchstabenh%C3%A4ufigkeit</t>
  </si>
  <si>
    <t>COM</t>
  </si>
  <si>
    <t>DE</t>
  </si>
  <si>
    <t>ES</t>
  </si>
  <si>
    <t>SE</t>
  </si>
  <si>
    <t>ae</t>
  </si>
  <si>
    <t>af</t>
  </si>
  <si>
    <t>ar</t>
  </si>
  <si>
    <t>at</t>
  </si>
  <si>
    <t>au</t>
  </si>
  <si>
    <t>be</t>
  </si>
  <si>
    <t>bo</t>
  </si>
  <si>
    <t>br</t>
  </si>
  <si>
    <t>ch</t>
  </si>
  <si>
    <t>cl</t>
  </si>
  <si>
    <t>cn</t>
  </si>
  <si>
    <t>co</t>
  </si>
  <si>
    <t>cz</t>
  </si>
  <si>
    <t>de</t>
  </si>
  <si>
    <t>dk</t>
  </si>
  <si>
    <t>do</t>
  </si>
  <si>
    <t>ec</t>
  </si>
  <si>
    <t>es</t>
  </si>
  <si>
    <t>eu</t>
  </si>
  <si>
    <t>fi</t>
  </si>
  <si>
    <t>fj</t>
  </si>
  <si>
    <t>fk</t>
  </si>
  <si>
    <t>fr</t>
  </si>
  <si>
    <t>gf</t>
  </si>
  <si>
    <t>gr</t>
  </si>
  <si>
    <t>gy</t>
  </si>
  <si>
    <t>hk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</si>
  <si>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</si>
  <si>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</si>
  <si>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</si>
  <si>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</si>
  <si>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</si>
  <si>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</si>
  <si>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</si>
  <si>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</si>
  <si>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</si>
  <si>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</si>
  <si>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jo</t>
  </si>
  <si>
    <t>jp</t>
  </si>
  <si>
    <t>kh</t>
  </si>
  <si>
    <t>kp</t>
  </si>
  <si>
    <t>kr</t>
  </si>
  <si>
    <t>kw</t>
  </si>
  <si>
    <t>lb</t>
  </si>
  <si>
    <t>li</t>
  </si>
  <si>
    <t>lk</t>
  </si>
  <si>
    <t>lu</t>
  </si>
  <si>
    <t>mv</t>
  </si>
  <si>
    <t>mx</t>
  </si>
  <si>
    <t>my</t>
  </si>
  <si>
    <t>nl</t>
  </si>
  <si>
    <t>no</t>
  </si>
  <si>
    <t>np</t>
  </si>
  <si>
    <t>nz</t>
  </si>
  <si>
    <t>om</t>
  </si>
  <si>
    <t>pe</t>
  </si>
  <si>
    <t>ph</t>
  </si>
  <si>
    <t>pk</t>
  </si>
  <si>
    <t>pl</t>
  </si>
  <si>
    <t>ps</t>
  </si>
  <si>
    <t>pt</t>
  </si>
  <si>
    <t>py</t>
  </si>
  <si>
    <t>qa</t>
  </si>
  <si>
    <t>ro</t>
  </si>
  <si>
    <t>ru</t>
  </si>
  <si>
    <t>sa</t>
  </si>
  <si>
    <t>se</t>
  </si>
  <si>
    <t>sg</t>
  </si>
  <si>
    <t>si</t>
  </si>
  <si>
    <t>sk</t>
  </si>
  <si>
    <t>sr</t>
  </si>
  <si>
    <t>sy</t>
  </si>
  <si>
    <t>th</t>
  </si>
  <si>
    <t>tr</t>
  </si>
  <si>
    <t>tw</t>
  </si>
  <si>
    <t>ua</t>
  </si>
  <si>
    <t>uk</t>
  </si>
  <si>
    <t>uy</t>
  </si>
  <si>
    <t>va</t>
  </si>
  <si>
    <t>ve</t>
  </si>
  <si>
    <t>tld</t>
  </si>
  <si>
    <t>Country</t>
  </si>
  <si>
    <t>com</t>
  </si>
  <si>
    <t>net</t>
  </si>
  <si>
    <t>org</t>
  </si>
  <si>
    <t>passwords</t>
  </si>
  <si>
    <t>United Arab Emirates</t>
  </si>
  <si>
    <t>Argentina</t>
  </si>
  <si>
    <t>Austria</t>
  </si>
  <si>
    <t>Australia</t>
  </si>
  <si>
    <t>Belgium</t>
  </si>
  <si>
    <t>Brazil</t>
  </si>
  <si>
    <t>Switzerland</t>
  </si>
  <si>
    <t>Chile</t>
  </si>
  <si>
    <t>China</t>
  </si>
  <si>
    <t>---</t>
  </si>
  <si>
    <t>Czech Republic</t>
  </si>
  <si>
    <t>Gemany</t>
  </si>
  <si>
    <t>Danmark</t>
  </si>
  <si>
    <t>Spain</t>
  </si>
  <si>
    <t>Finland</t>
  </si>
  <si>
    <t>Fiji Islands</t>
  </si>
  <si>
    <t>France</t>
  </si>
  <si>
    <t>Greece</t>
  </si>
  <si>
    <t>Hong Kong</t>
  </si>
  <si>
    <t>Croatia</t>
  </si>
  <si>
    <t>Hungary</t>
  </si>
  <si>
    <t>Ireland</t>
  </si>
  <si>
    <t>India</t>
  </si>
  <si>
    <t>Iraq</t>
  </si>
  <si>
    <t>Iran</t>
  </si>
  <si>
    <t>Island</t>
  </si>
  <si>
    <t>Italy</t>
  </si>
  <si>
    <t>Jordan</t>
  </si>
  <si>
    <t>Japan</t>
  </si>
  <si>
    <t>Luxembourg</t>
  </si>
  <si>
    <t>Mexico</t>
  </si>
  <si>
    <t>Myanmar</t>
  </si>
  <si>
    <t>Netherlands</t>
  </si>
  <si>
    <t>Norway</t>
  </si>
  <si>
    <t>New Zealand</t>
  </si>
  <si>
    <t>Philippines</t>
  </si>
  <si>
    <t>Poland</t>
  </si>
  <si>
    <t>Portugal</t>
  </si>
  <si>
    <t>Qatar</t>
  </si>
  <si>
    <t>Romania</t>
  </si>
  <si>
    <t>Russia</t>
  </si>
  <si>
    <t>Saudi Arabia</t>
  </si>
  <si>
    <t>Sweden</t>
  </si>
  <si>
    <t>Slovenia</t>
  </si>
  <si>
    <t>Slowakia</t>
  </si>
  <si>
    <t>Thailand</t>
  </si>
  <si>
    <t>Turkey</t>
  </si>
  <si>
    <t>Taiwan</t>
  </si>
  <si>
    <t>Ukraine</t>
  </si>
  <si>
    <t>United Kingdom</t>
  </si>
  <si>
    <t>Uruguay</t>
  </si>
  <si>
    <t>Vatican</t>
  </si>
  <si>
    <t>Venezuela</t>
  </si>
  <si>
    <t>Middle East</t>
  </si>
  <si>
    <t>South America</t>
  </si>
  <si>
    <t>Europe</t>
  </si>
  <si>
    <t>Asia</t>
  </si>
  <si>
    <t>Oceania</t>
  </si>
  <si>
    <t>Region</t>
  </si>
  <si>
    <t>Afghanistan</t>
  </si>
  <si>
    <t>Bolivia</t>
  </si>
  <si>
    <t>Colombia</t>
  </si>
  <si>
    <t>Dominican Republic</t>
  </si>
  <si>
    <t>Ecuador</t>
  </si>
  <si>
    <t>Falkland Islands</t>
  </si>
  <si>
    <t>French-Guiana</t>
  </si>
  <si>
    <t>Guyana</t>
  </si>
  <si>
    <t>Indonesia</t>
  </si>
  <si>
    <t>Israel</t>
  </si>
  <si>
    <t>Cambodia</t>
  </si>
  <si>
    <t>North-Korea</t>
  </si>
  <si>
    <t>Korea</t>
  </si>
  <si>
    <t>Kuwait</t>
  </si>
  <si>
    <t>Lebanon</t>
  </si>
  <si>
    <t>Liechtenstein</t>
  </si>
  <si>
    <t>Sri Lanka</t>
  </si>
  <si>
    <t>Maldives</t>
  </si>
  <si>
    <t>Nepal</t>
  </si>
  <si>
    <t>Oman</t>
  </si>
  <si>
    <t>Peru</t>
  </si>
  <si>
    <t>Pakistan</t>
  </si>
  <si>
    <t>Palestine</t>
  </si>
  <si>
    <t>Paraguay</t>
  </si>
  <si>
    <t>Singapore</t>
  </si>
  <si>
    <t>Suriname</t>
  </si>
  <si>
    <t>Syria</t>
  </si>
  <si>
    <t>ao =&gt; 5976 lines</t>
  </si>
  <si>
    <t>bf =&gt; 2075 lines</t>
  </si>
  <si>
    <t>ca =&gt; 9671355 lines</t>
  </si>
  <si>
    <t>cd =&gt; 3677 lines</t>
  </si>
  <si>
    <t>cg =&gt; 708 lines</t>
  </si>
  <si>
    <t>ci =&gt; 9154 lines</t>
  </si>
  <si>
    <t>cm =&gt; 208885 lines</t>
  </si>
  <si>
    <t>dj =&gt; 10241 lines</t>
  </si>
  <si>
    <t>dz =&gt; 7132 lines</t>
  </si>
  <si>
    <t>eg =&gt; 20402 lines</t>
  </si>
  <si>
    <t>er =&gt; 5072 lines</t>
  </si>
  <si>
    <t>et =&gt; 11087 lines</t>
  </si>
  <si>
    <t>ga =&gt; 7467 lines</t>
  </si>
  <si>
    <t>gh =&gt; 9480 lines</t>
  </si>
  <si>
    <t>gm =&gt; 1054 lines</t>
  </si>
  <si>
    <t>gn =&gt; 382 lines</t>
  </si>
  <si>
    <t>lr =&gt; 925 lines</t>
  </si>
  <si>
    <t>ly =&gt; 2260 lines</t>
  </si>
  <si>
    <t>ma =&gt; 41915 lines</t>
  </si>
  <si>
    <t>mg =&gt; 11425 lines</t>
  </si>
  <si>
    <t>ml =&gt; 12379 lines</t>
  </si>
  <si>
    <t>mr =&gt; 794 lines</t>
  </si>
  <si>
    <t>mu =&gt; 22927 lines</t>
  </si>
  <si>
    <t>mw =&gt; 1901 lines</t>
  </si>
  <si>
    <t>mz =&gt; 13951 lines</t>
  </si>
  <si>
    <t>na =&gt; 20104 lines</t>
  </si>
  <si>
    <t>ne =&gt; 84583 lines</t>
  </si>
  <si>
    <t>ng =&gt; 10946 lines</t>
  </si>
  <si>
    <t>rw =&gt; 3228 lines</t>
  </si>
  <si>
    <t>sc =&gt; 2611 lines</t>
  </si>
  <si>
    <t>sd =&gt; 5904 lines</t>
  </si>
  <si>
    <t>sn =&gt; 10561 lines</t>
  </si>
  <si>
    <t>so =&gt; 20980 lines</t>
  </si>
  <si>
    <t>sz =&gt; 3361 lines</t>
  </si>
  <si>
    <t>td =&gt; 175 lines</t>
  </si>
  <si>
    <t>tg =&gt; 3966 lines</t>
  </si>
  <si>
    <t>tn =&gt; 56804 lines</t>
  </si>
  <si>
    <t>tz =&gt; 4570 lines</t>
  </si>
  <si>
    <t>ug =&gt; 12753 lines</t>
  </si>
  <si>
    <t>za =&gt; 1315919 lines</t>
  </si>
  <si>
    <t>zm =&gt; 8467 lines</t>
  </si>
  <si>
    <t>zw =&gt; 21313 lines</t>
  </si>
  <si>
    <t xml:space="preserve"> 9671355</t>
  </si>
  <si>
    <t xml:space="preserve">ca </t>
  </si>
  <si>
    <t xml:space="preserve"> 5976</t>
  </si>
  <si>
    <t xml:space="preserve">ao </t>
  </si>
  <si>
    <t xml:space="preserve"> 2075</t>
  </si>
  <si>
    <t xml:space="preserve">bf </t>
  </si>
  <si>
    <t xml:space="preserve"> 3677</t>
  </si>
  <si>
    <t xml:space="preserve">cd </t>
  </si>
  <si>
    <t xml:space="preserve"> 708</t>
  </si>
  <si>
    <t xml:space="preserve">cg </t>
  </si>
  <si>
    <t xml:space="preserve"> 9154</t>
  </si>
  <si>
    <t xml:space="preserve">ci </t>
  </si>
  <si>
    <t xml:space="preserve"> 208885</t>
  </si>
  <si>
    <t xml:space="preserve">cm </t>
  </si>
  <si>
    <t xml:space="preserve"> 10241</t>
  </si>
  <si>
    <t xml:space="preserve">dj </t>
  </si>
  <si>
    <t xml:space="preserve"> 7132</t>
  </si>
  <si>
    <t xml:space="preserve">dz </t>
  </si>
  <si>
    <t xml:space="preserve"> 20402</t>
  </si>
  <si>
    <t xml:space="preserve">eg </t>
  </si>
  <si>
    <t xml:space="preserve"> 5072</t>
  </si>
  <si>
    <t xml:space="preserve">er </t>
  </si>
  <si>
    <t xml:space="preserve"> 11087</t>
  </si>
  <si>
    <t xml:space="preserve">et </t>
  </si>
  <si>
    <t xml:space="preserve"> 7467</t>
  </si>
  <si>
    <t xml:space="preserve">ga </t>
  </si>
  <si>
    <t xml:space="preserve"> 9480</t>
  </si>
  <si>
    <t xml:space="preserve">gh </t>
  </si>
  <si>
    <t xml:space="preserve"> 1054</t>
  </si>
  <si>
    <t xml:space="preserve">gm </t>
  </si>
  <si>
    <t xml:space="preserve"> 382</t>
  </si>
  <si>
    <t xml:space="preserve">gn </t>
  </si>
  <si>
    <t xml:space="preserve"> 925</t>
  </si>
  <si>
    <t xml:space="preserve">lr </t>
  </si>
  <si>
    <t xml:space="preserve"> 2260</t>
  </si>
  <si>
    <t xml:space="preserve">ly </t>
  </si>
  <si>
    <t xml:space="preserve"> 41915</t>
  </si>
  <si>
    <t xml:space="preserve">ma </t>
  </si>
  <si>
    <t xml:space="preserve"> 11425</t>
  </si>
  <si>
    <t xml:space="preserve">mg </t>
  </si>
  <si>
    <t xml:space="preserve"> 12379</t>
  </si>
  <si>
    <t xml:space="preserve">ml </t>
  </si>
  <si>
    <t xml:space="preserve"> 794</t>
  </si>
  <si>
    <t xml:space="preserve">mr </t>
  </si>
  <si>
    <t xml:space="preserve"> 22927</t>
  </si>
  <si>
    <t xml:space="preserve">mu </t>
  </si>
  <si>
    <t xml:space="preserve"> 1901</t>
  </si>
  <si>
    <t xml:space="preserve">mw </t>
  </si>
  <si>
    <t xml:space="preserve"> 13951</t>
  </si>
  <si>
    <t xml:space="preserve">mz </t>
  </si>
  <si>
    <t xml:space="preserve"> 20104</t>
  </si>
  <si>
    <t xml:space="preserve">na </t>
  </si>
  <si>
    <t xml:space="preserve"> 84583</t>
  </si>
  <si>
    <t xml:space="preserve">ne </t>
  </si>
  <si>
    <t xml:space="preserve"> 10946</t>
  </si>
  <si>
    <t xml:space="preserve">ng </t>
  </si>
  <si>
    <t xml:space="preserve"> 3228</t>
  </si>
  <si>
    <t xml:space="preserve">rw </t>
  </si>
  <si>
    <t xml:space="preserve"> 2611</t>
  </si>
  <si>
    <t xml:space="preserve">sc </t>
  </si>
  <si>
    <t xml:space="preserve"> 5904</t>
  </si>
  <si>
    <t xml:space="preserve">sd </t>
  </si>
  <si>
    <t xml:space="preserve"> 10561</t>
  </si>
  <si>
    <t xml:space="preserve">sn </t>
  </si>
  <si>
    <t xml:space="preserve"> 20980</t>
  </si>
  <si>
    <t xml:space="preserve">so </t>
  </si>
  <si>
    <t xml:space="preserve"> 3361</t>
  </si>
  <si>
    <t xml:space="preserve">sz </t>
  </si>
  <si>
    <t xml:space="preserve"> 175</t>
  </si>
  <si>
    <t xml:space="preserve">td </t>
  </si>
  <si>
    <t xml:space="preserve"> 3966</t>
  </si>
  <si>
    <t xml:space="preserve">tg </t>
  </si>
  <si>
    <t xml:space="preserve"> 56804</t>
  </si>
  <si>
    <t xml:space="preserve">tn </t>
  </si>
  <si>
    <t>Africa</t>
  </si>
  <si>
    <t>North America</t>
  </si>
  <si>
    <t>Angola</t>
  </si>
  <si>
    <t>Burkina Faso</t>
  </si>
  <si>
    <t>Canada</t>
  </si>
  <si>
    <t>Congo</t>
  </si>
  <si>
    <t>Democratic Republic of Congo</t>
  </si>
  <si>
    <t>Cote d'Ivoir</t>
  </si>
  <si>
    <t>Cameroon</t>
  </si>
  <si>
    <t>Djibouti</t>
  </si>
  <si>
    <t>Algeria</t>
  </si>
  <si>
    <t>Egypt</t>
  </si>
  <si>
    <t>Eritrea</t>
  </si>
  <si>
    <t>Ethiopia</t>
  </si>
  <si>
    <t>Gabon</t>
  </si>
  <si>
    <t>Ghana</t>
  </si>
  <si>
    <t>Gambia</t>
  </si>
  <si>
    <t>Guinea</t>
  </si>
  <si>
    <t>Liberia</t>
  </si>
  <si>
    <t>Libya</t>
  </si>
  <si>
    <t>Morocco</t>
  </si>
  <si>
    <t>Madagascar</t>
  </si>
  <si>
    <t>Mali</t>
  </si>
  <si>
    <t>Mauritania</t>
  </si>
  <si>
    <t>Mauritius</t>
  </si>
  <si>
    <t>Malawi</t>
  </si>
  <si>
    <t>Mozambique</t>
  </si>
  <si>
    <t>Namibia</t>
  </si>
  <si>
    <t>Niger</t>
  </si>
  <si>
    <t>Nigeria</t>
  </si>
  <si>
    <t>Rwanda</t>
  </si>
  <si>
    <t>Seychelles</t>
  </si>
  <si>
    <t>Sudan</t>
  </si>
  <si>
    <t>Senegal</t>
  </si>
  <si>
    <t>Somalia</t>
  </si>
  <si>
    <t>Swaziland</t>
  </si>
  <si>
    <t>Chad</t>
  </si>
  <si>
    <t>Togo</t>
  </si>
  <si>
    <t>Tunisia</t>
  </si>
  <si>
    <t>tz</t>
  </si>
  <si>
    <t>ug</t>
  </si>
  <si>
    <t>za</t>
  </si>
  <si>
    <t>zm</t>
  </si>
  <si>
    <t>zw</t>
  </si>
  <si>
    <t>Tanzania</t>
  </si>
  <si>
    <t>Uganda</t>
  </si>
  <si>
    <t>South Africa</t>
  </si>
  <si>
    <t>Zambia</t>
  </si>
  <si>
    <t>Zimbabwe</t>
  </si>
  <si>
    <t>characters</t>
  </si>
  <si>
    <t>ao</t>
  </si>
  <si>
    <t>bf</t>
  </si>
  <si>
    <t>ca</t>
  </si>
  <si>
    <t>cd</t>
  </si>
  <si>
    <t>cg</t>
  </si>
  <si>
    <t>ci</t>
  </si>
  <si>
    <t>cm</t>
  </si>
  <si>
    <t>dj</t>
  </si>
  <si>
    <t>dz</t>
  </si>
  <si>
    <t>eg</t>
  </si>
  <si>
    <t>er</t>
  </si>
  <si>
    <t>et</t>
  </si>
  <si>
    <t>ga</t>
  </si>
  <si>
    <t>gh</t>
  </si>
  <si>
    <t>gm</t>
  </si>
  <si>
    <t>gn</t>
  </si>
  <si>
    <t>lr</t>
  </si>
  <si>
    <t>ly</t>
  </si>
  <si>
    <t>ma</t>
  </si>
  <si>
    <t>mg</t>
  </si>
  <si>
    <t>ml</t>
  </si>
  <si>
    <t>mr</t>
  </si>
  <si>
    <t>mu</t>
  </si>
  <si>
    <t>mw</t>
  </si>
  <si>
    <t>mz</t>
  </si>
  <si>
    <t>na</t>
  </si>
  <si>
    <t>ne</t>
  </si>
  <si>
    <t>ng</t>
  </si>
  <si>
    <t>rw</t>
  </si>
  <si>
    <t>sc</t>
  </si>
  <si>
    <t>sd</t>
  </si>
  <si>
    <t>sn</t>
  </si>
  <si>
    <t>so</t>
  </si>
  <si>
    <t>sz</t>
  </si>
  <si>
    <t>td</t>
  </si>
  <si>
    <t>tg</t>
  </si>
  <si>
    <t>tn</t>
  </si>
  <si>
    <t>878605</t>
  </si>
  <si>
    <t>18087</t>
  </si>
  <si>
    <t>48903</t>
  </si>
  <si>
    <t>15555826</t>
  </si>
  <si>
    <t>24516560</t>
  </si>
  <si>
    <t>41857137</t>
  </si>
  <si>
    <t>28787222</t>
  </si>
  <si>
    <t>17531</t>
  </si>
  <si>
    <t>94373</t>
  </si>
  <si>
    <t>72778624</t>
  </si>
  <si>
    <t>81677147</t>
  </si>
  <si>
    <t>32720</t>
  </si>
  <si>
    <t>5743</t>
  </si>
  <si>
    <t>18955398</t>
  </si>
  <si>
    <t>79127</t>
  </si>
  <si>
    <t>4613474</t>
  </si>
  <si>
    <t>1721931</t>
  </si>
  <si>
    <t>78463540</t>
  </si>
  <si>
    <t>7921108</t>
  </si>
  <si>
    <t>11380617879</t>
  </si>
  <si>
    <t>147785920</t>
  </si>
  <si>
    <t>992344162</t>
  </si>
  <si>
    <t>79724</t>
  </si>
  <si>
    <t>15604133</t>
  </si>
  <si>
    <t>137986</t>
  </si>
  <si>
    <t>59152</t>
  </si>
  <si>
    <t>163413</t>
  </si>
  <si>
    <t>161673</t>
  </si>
  <si>
    <t>39793</t>
  </si>
  <si>
    <t>55306364</t>
  </si>
  <si>
    <t>86902</t>
  </si>
  <si>
    <t>19754924</t>
  </si>
  <si>
    <t>4118129</t>
  </si>
  <si>
    <t>71377</t>
  </si>
  <si>
    <t>7382</t>
  </si>
  <si>
    <t>784632494</t>
  </si>
  <si>
    <t>72171</t>
  </si>
  <si>
    <t>18514</t>
  </si>
  <si>
    <t>81016</t>
  </si>
  <si>
    <t>9836</t>
  </si>
  <si>
    <t>4605</t>
  </si>
  <si>
    <t>10731420</t>
  </si>
  <si>
    <t>5335</t>
  </si>
  <si>
    <t>13017917</t>
  </si>
  <si>
    <t>2797321</t>
  </si>
  <si>
    <t>36361480</t>
  </si>
  <si>
    <t>16848484</t>
  </si>
  <si>
    <t>13321412</t>
  </si>
  <si>
    <t>3403648</t>
  </si>
  <si>
    <t>37571314</t>
  </si>
  <si>
    <t>2160</t>
  </si>
  <si>
    <t>321480</t>
  </si>
  <si>
    <t>788674</t>
  </si>
  <si>
    <t>318948671</t>
  </si>
  <si>
    <t>141602</t>
  </si>
  <si>
    <t>98752608</t>
  </si>
  <si>
    <t>39621</t>
  </si>
  <si>
    <t>4585</t>
  </si>
  <si>
    <t>9301490</t>
  </si>
  <si>
    <t>38793</t>
  </si>
  <si>
    <t>119448</t>
  </si>
  <si>
    <t>267780</t>
  </si>
  <si>
    <t>225247</t>
  </si>
  <si>
    <t>7875</t>
  </si>
  <si>
    <t>666534</t>
  </si>
  <si>
    <t>19411</t>
  </si>
  <si>
    <t>336362</t>
  </si>
  <si>
    <t>92092</t>
  </si>
  <si>
    <t>122705</t>
  </si>
  <si>
    <t>6907</t>
  </si>
  <si>
    <t>205397</t>
  </si>
  <si>
    <t>17653</t>
  </si>
  <si>
    <t>16345</t>
  </si>
  <si>
    <t>25823819</t>
  </si>
  <si>
    <t>9267239</t>
  </si>
  <si>
    <t>114924</t>
  </si>
  <si>
    <t>175011</t>
  </si>
  <si>
    <t>702147</t>
  </si>
  <si>
    <t>739798056</t>
  </si>
  <si>
    <t>97691</t>
  </si>
  <si>
    <t>35865612</t>
  </si>
  <si>
    <t>7185467</t>
  </si>
  <si>
    <t>68913</t>
  </si>
  <si>
    <t>7932900</t>
  </si>
  <si>
    <t>1726684</t>
  </si>
  <si>
    <t>40050889</t>
  </si>
  <si>
    <t>619548</t>
  </si>
  <si>
    <t>7435131</t>
  </si>
  <si>
    <t>545856</t>
  </si>
  <si>
    <t>250917566</t>
  </si>
  <si>
    <t>19880</t>
  </si>
  <si>
    <t>10037368</t>
  </si>
  <si>
    <t>109885</t>
  </si>
  <si>
    <t>120353</t>
  </si>
  <si>
    <t>2892092</t>
  </si>
  <si>
    <t>6247150385</t>
  </si>
  <si>
    <t>33081</t>
  </si>
  <si>
    <t>439099</t>
  </si>
  <si>
    <t>21146</t>
  </si>
  <si>
    <t>53581</t>
  </si>
  <si>
    <t>13444671</t>
  </si>
  <si>
    <t>8444186</t>
  </si>
  <si>
    <t>618327</t>
  </si>
  <si>
    <t>18938885</t>
  </si>
  <si>
    <t>81323</t>
  </si>
  <si>
    <t>166504</t>
  </si>
  <si>
    <t>11740</t>
  </si>
  <si>
    <t>39417</t>
  </si>
  <si>
    <t>27797</t>
  </si>
  <si>
    <t>1524</t>
  </si>
  <si>
    <t>33284</t>
  </si>
  <si>
    <t>3973626</t>
  </si>
  <si>
    <t>429312</t>
  </si>
  <si>
    <t>3946370</t>
  </si>
  <si>
    <t>31150068</t>
  </si>
  <si>
    <t>39455</t>
  </si>
  <si>
    <t>81261069</t>
  </si>
  <si>
    <t>100842</t>
  </si>
  <si>
    <t>355433888</t>
  </si>
  <si>
    <t>492311</t>
  </si>
  <si>
    <t>8852</t>
  </si>
  <si>
    <t>260621</t>
  </si>
  <si>
    <t>10660843</t>
  </si>
  <si>
    <t>70996</t>
  </si>
  <si>
    <t>173164</t>
  </si>
  <si>
    <t>avg pw length</t>
  </si>
  <si>
    <t>Bad input data with many dots in pw</t>
  </si>
  <si>
    <r>
      <t>Mexico</t>
    </r>
    <r>
      <rPr>
        <sz val="12"/>
        <color rgb="FFFF0000"/>
        <rFont val="Calibri (Textkörper)"/>
      </rPr>
      <t xml:space="preserve"> (bad data)</t>
    </r>
  </si>
  <si>
    <r>
      <t xml:space="preserve">Ireland </t>
    </r>
    <r>
      <rPr>
        <sz val="12"/>
        <color rgb="FFFF0000"/>
        <rFont val="Calibri (Textkörper)"/>
      </rPr>
      <t>(bad data)</t>
    </r>
  </si>
  <si>
    <r>
      <t>Belgium</t>
    </r>
    <r>
      <rPr>
        <sz val="12"/>
        <color rgb="FFFF0000"/>
        <rFont val="Calibri (Textkörper)"/>
      </rPr>
      <t xml:space="preserve"> (bad data)</t>
    </r>
  </si>
  <si>
    <t>ireland has many lines where pw = email w/o host</t>
  </si>
  <si>
    <t>mexico has many lines with a dot and a hash/salt after the pw</t>
  </si>
  <si>
    <t>asians use 2-3 times as many numbers in passwords than the rest of the world</t>
  </si>
  <si>
    <t>country</t>
  </si>
  <si>
    <t>region</t>
  </si>
  <si>
    <t>chars</t>
  </si>
  <si>
    <t>space</t>
  </si>
  <si>
    <t>"</t>
  </si>
  <si>
    <t>i analyzed 2.6b passwords by country .tld</t>
  </si>
  <si>
    <t>avg len</t>
  </si>
  <si>
    <t>Central America</t>
  </si>
  <si>
    <t>the least used nr is 7 and # is not in the top 5 special characters</t>
  </si>
  <si>
    <t>the most frequent letter in german texts is e while in passwords it's a</t>
  </si>
  <si>
    <t>belgium has many lines from telenet.be where pw = 2x email, seems wrong or default</t>
  </si>
  <si>
    <t>FR</t>
  </si>
  <si>
    <t>IT</t>
  </si>
  <si>
    <t>UK</t>
  </si>
  <si>
    <t>texts</t>
  </si>
  <si>
    <t>created by Tobias Schroedel</t>
  </si>
  <si>
    <t>www.comedyhacker.com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</si>
</sst>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 (Textkörper)"/>
    </font>
    <font>
      <b/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0" fontId="0" fillId="0" borderId="11" xfId="1" applyNumberFormat="1" applyFont="1" applyBorder="1" applyAlignment="1">
      <alignment horizontal="center"/>
    </xf>
    <xf numFmtId="10" fontId="0" fillId="0" borderId="12" xfId="1" applyNumberFormat="1" applyFon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10" fontId="0" fillId="0" borderId="10" xfId="1" applyNumberFormat="1" applyFont="1" applyBorder="1" applyAlignment="1">
      <alignment horizontal="center"/>
    </xf>
    <xf numFmtId="10" fontId="0" fillId="0" borderId="11" xfId="1" applyNumberFormat="1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14" fillId="0" borderId="0" xfId="0" applyFont="1"/>
    <xf numFmtId="0" fontId="18" fillId="0" borderId="0" xfId="0" applyFont="1"/>
    <xf numFmtId="0" fontId="19" fillId="0" borderId="0" xfId="0" applyFont="1"/>
    <xf numFmtId="10" fontId="1" fillId="0" borderId="0" xfId="1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10" fontId="16" fillId="0" borderId="0" xfId="1" applyNumberFormat="1" applyFon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3" borderId="0" xfId="0" quotePrefix="1" applyFont="1" applyFill="1" applyBorder="1" applyAlignment="1">
      <alignment horizontal="center"/>
    </xf>
    <xf numFmtId="0" fontId="0" fillId="33" borderId="0" xfId="0" applyFill="1" applyAlignment="1">
      <alignment horizontal="center"/>
    </xf>
    <xf numFmtId="10" fontId="1" fillId="33" borderId="0" xfId="1" applyNumberFormat="1" applyFont="1" applyFill="1" applyBorder="1" applyAlignment="1">
      <alignment horizontal="center"/>
    </xf>
    <xf numFmtId="0" fontId="0" fillId="34" borderId="0" xfId="0" applyFill="1" applyBorder="1" applyAlignment="1">
      <alignment horizontal="center"/>
    </xf>
    <xf numFmtId="0" fontId="0" fillId="34" borderId="0" xfId="0" applyFont="1" applyFill="1" applyBorder="1" applyAlignment="1">
      <alignment horizontal="center"/>
    </xf>
    <xf numFmtId="10" fontId="1" fillId="34" borderId="0" xfId="1" applyNumberFormat="1" applyFont="1" applyFill="1" applyBorder="1" applyAlignment="1">
      <alignment horizontal="center"/>
    </xf>
    <xf numFmtId="0" fontId="0" fillId="35" borderId="0" xfId="0" applyFill="1" applyBorder="1" applyAlignment="1">
      <alignment horizontal="center"/>
    </xf>
    <xf numFmtId="0" fontId="0" fillId="35" borderId="0" xfId="0" applyFont="1" applyFill="1" applyBorder="1" applyAlignment="1">
      <alignment horizontal="center"/>
    </xf>
    <xf numFmtId="10" fontId="1" fillId="35" borderId="0" xfId="1" applyNumberFormat="1" applyFont="1" applyFill="1" applyBorder="1" applyAlignment="1">
      <alignment horizontal="center"/>
    </xf>
    <xf numFmtId="0" fontId="0" fillId="37" borderId="0" xfId="0" applyFill="1" applyBorder="1" applyAlignment="1">
      <alignment horizontal="center"/>
    </xf>
    <xf numFmtId="0" fontId="0" fillId="37" borderId="0" xfId="0" applyFont="1" applyFill="1" applyBorder="1" applyAlignment="1">
      <alignment horizontal="center"/>
    </xf>
    <xf numFmtId="10" fontId="1" fillId="37" borderId="0" xfId="1" applyNumberFormat="1" applyFont="1" applyFill="1" applyBorder="1" applyAlignment="1">
      <alignment horizontal="center"/>
    </xf>
    <xf numFmtId="0" fontId="0" fillId="37" borderId="0" xfId="0" applyFont="1" applyFill="1" applyAlignment="1">
      <alignment horizontal="center"/>
    </xf>
    <xf numFmtId="0" fontId="0" fillId="38" borderId="0" xfId="0" applyFill="1" applyBorder="1" applyAlignment="1">
      <alignment horizontal="center"/>
    </xf>
    <xf numFmtId="0" fontId="0" fillId="38" borderId="0" xfId="0" applyFont="1" applyFill="1" applyBorder="1" applyAlignment="1">
      <alignment horizontal="center"/>
    </xf>
    <xf numFmtId="10" fontId="1" fillId="38" borderId="0" xfId="1" applyNumberFormat="1" applyFont="1" applyFill="1" applyBorder="1" applyAlignment="1">
      <alignment horizontal="center"/>
    </xf>
    <xf numFmtId="0" fontId="0" fillId="39" borderId="0" xfId="0" applyFill="1" applyBorder="1" applyAlignment="1">
      <alignment horizontal="center"/>
    </xf>
    <xf numFmtId="0" fontId="0" fillId="39" borderId="0" xfId="0" applyFont="1" applyFill="1" applyBorder="1" applyAlignment="1">
      <alignment horizontal="center"/>
    </xf>
    <xf numFmtId="10" fontId="1" fillId="39" borderId="0" xfId="1" applyNumberFormat="1" applyFont="1" applyFill="1" applyBorder="1" applyAlignment="1">
      <alignment horizontal="center"/>
    </xf>
    <xf numFmtId="0" fontId="0" fillId="40" borderId="0" xfId="0" applyFill="1" applyBorder="1" applyAlignment="1">
      <alignment horizontal="center"/>
    </xf>
    <xf numFmtId="0" fontId="0" fillId="40" borderId="0" xfId="0" applyFont="1" applyFill="1" applyBorder="1" applyAlignment="1">
      <alignment horizontal="center"/>
    </xf>
    <xf numFmtId="10" fontId="1" fillId="40" borderId="0" xfId="1" applyNumberFormat="1" applyFont="1" applyFill="1" applyBorder="1" applyAlignment="1">
      <alignment horizontal="center"/>
    </xf>
    <xf numFmtId="0" fontId="0" fillId="40" borderId="0" xfId="0" applyFont="1" applyFill="1" applyAlignment="1">
      <alignment horizontal="center"/>
    </xf>
    <xf numFmtId="0" fontId="0" fillId="41" borderId="0" xfId="0" applyFill="1" applyBorder="1" applyAlignment="1">
      <alignment horizontal="center"/>
    </xf>
    <xf numFmtId="0" fontId="0" fillId="41" borderId="0" xfId="0" applyFont="1" applyFill="1" applyBorder="1" applyAlignment="1">
      <alignment horizontal="center"/>
    </xf>
    <xf numFmtId="10" fontId="1" fillId="41" borderId="0" xfId="1" applyNumberFormat="1" applyFont="1" applyFill="1" applyBorder="1" applyAlignment="1">
      <alignment horizontal="center"/>
    </xf>
    <xf numFmtId="10" fontId="1" fillId="0" borderId="0" xfId="1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2" fontId="0" fillId="38" borderId="0" xfId="0" applyNumberFormat="1" applyFill="1" applyBorder="1" applyAlignment="1">
      <alignment horizontal="center"/>
    </xf>
    <xf numFmtId="2" fontId="0" fillId="34" borderId="0" xfId="0" applyNumberFormat="1" applyFill="1" applyBorder="1" applyAlignment="1">
      <alignment horizontal="center"/>
    </xf>
    <xf numFmtId="2" fontId="0" fillId="40" borderId="0" xfId="0" applyNumberFormat="1" applyFill="1" applyBorder="1" applyAlignment="1">
      <alignment horizontal="center"/>
    </xf>
    <xf numFmtId="2" fontId="0" fillId="37" borderId="0" xfId="0" applyNumberFormat="1" applyFill="1" applyBorder="1" applyAlignment="1">
      <alignment horizontal="center"/>
    </xf>
    <xf numFmtId="2" fontId="0" fillId="39" borderId="0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35" borderId="0" xfId="0" applyNumberFormat="1" applyFill="1" applyBorder="1" applyAlignment="1">
      <alignment horizontal="center"/>
    </xf>
    <xf numFmtId="2" fontId="0" fillId="33" borderId="0" xfId="0" applyNumberFormat="1" applyFill="1" applyAlignment="1">
      <alignment horizontal="center"/>
    </xf>
    <xf numFmtId="2" fontId="0" fillId="33" borderId="0" xfId="0" applyNumberFormat="1" applyFill="1" applyBorder="1" applyAlignment="1">
      <alignment horizontal="center"/>
    </xf>
    <xf numFmtId="2" fontId="0" fillId="41" borderId="0" xfId="0" applyNumberFormat="1" applyFill="1" applyBorder="1" applyAlignment="1">
      <alignment horizontal="center"/>
    </xf>
    <xf numFmtId="0" fontId="14" fillId="0" borderId="0" xfId="0" applyFont="1" applyBorder="1"/>
    <xf numFmtId="10" fontId="14" fillId="0" borderId="11" xfId="1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10" fontId="16" fillId="35" borderId="0" xfId="1" applyNumberFormat="1" applyFont="1" applyFill="1" applyBorder="1" applyAlignment="1">
      <alignment horizontal="center"/>
    </xf>
    <xf numFmtId="10" fontId="16" fillId="38" borderId="0" xfId="1" applyNumberFormat="1" applyFont="1" applyFill="1" applyBorder="1" applyAlignment="1">
      <alignment horizontal="center"/>
    </xf>
    <xf numFmtId="10" fontId="16" fillId="41" borderId="0" xfId="1" applyNumberFormat="1" applyFont="1" applyFill="1" applyBorder="1" applyAlignment="1">
      <alignment horizontal="center"/>
    </xf>
    <xf numFmtId="10" fontId="16" fillId="40" borderId="0" xfId="1" applyNumberFormat="1" applyFont="1" applyFill="1" applyBorder="1" applyAlignment="1">
      <alignment horizontal="center"/>
    </xf>
    <xf numFmtId="10" fontId="16" fillId="37" borderId="0" xfId="1" applyNumberFormat="1" applyFont="1" applyFill="1" applyBorder="1" applyAlignment="1">
      <alignment horizontal="center"/>
    </xf>
    <xf numFmtId="10" fontId="16" fillId="33" borderId="0" xfId="1" applyNumberFormat="1" applyFont="1" applyFill="1" applyBorder="1" applyAlignment="1">
      <alignment horizontal="center"/>
    </xf>
    <xf numFmtId="10" fontId="16" fillId="34" borderId="0" xfId="1" applyNumberFormat="1" applyFont="1" applyFill="1" applyBorder="1" applyAlignment="1">
      <alignment horizontal="center"/>
    </xf>
    <xf numFmtId="10" fontId="16" fillId="39" borderId="0" xfId="1" applyNumberFormat="1" applyFont="1" applyFill="1" applyBorder="1" applyAlignment="1">
      <alignment horizontal="center"/>
    </xf>
    <xf numFmtId="10" fontId="16" fillId="0" borderId="0" xfId="1" applyNumberFormat="1" applyFont="1" applyFill="1" applyBorder="1" applyAlignment="1">
      <alignment horizontal="center"/>
    </xf>
    <xf numFmtId="10" fontId="22" fillId="40" borderId="0" xfId="1" applyNumberFormat="1" applyFont="1" applyFill="1" applyBorder="1" applyAlignment="1">
      <alignment horizontal="center"/>
    </xf>
    <xf numFmtId="0" fontId="16" fillId="0" borderId="0" xfId="0" applyFont="1"/>
    <xf numFmtId="2" fontId="16" fillId="37" borderId="0" xfId="0" applyNumberFormat="1" applyFont="1" applyFill="1" applyBorder="1" applyAlignment="1">
      <alignment horizontal="center"/>
    </xf>
    <xf numFmtId="2" fontId="16" fillId="41" borderId="0" xfId="0" applyNumberFormat="1" applyFont="1" applyFill="1" applyBorder="1" applyAlignment="1">
      <alignment horizontal="center"/>
    </xf>
    <xf numFmtId="2" fontId="16" fillId="40" borderId="0" xfId="0" applyNumberFormat="1" applyFont="1" applyFill="1" applyBorder="1" applyAlignment="1">
      <alignment horizontal="center"/>
    </xf>
    <xf numFmtId="2" fontId="16" fillId="33" borderId="0" xfId="0" applyNumberFormat="1" applyFont="1" applyFill="1" applyBorder="1" applyAlignment="1">
      <alignment horizontal="center"/>
    </xf>
    <xf numFmtId="2" fontId="16" fillId="33" borderId="0" xfId="0" applyNumberFormat="1" applyFont="1" applyFill="1" applyAlignment="1">
      <alignment horizontal="center"/>
    </xf>
    <xf numFmtId="2" fontId="16" fillId="0" borderId="0" xfId="0" applyNumberFormat="1" applyFont="1" applyBorder="1" applyAlignment="1">
      <alignment horizontal="center"/>
    </xf>
    <xf numFmtId="2" fontId="16" fillId="35" borderId="0" xfId="0" applyNumberFormat="1" applyFont="1" applyFill="1" applyBorder="1" applyAlignment="1">
      <alignment horizontal="center"/>
    </xf>
    <xf numFmtId="2" fontId="16" fillId="38" borderId="0" xfId="0" applyNumberFormat="1" applyFont="1" applyFill="1" applyBorder="1" applyAlignment="1">
      <alignment horizontal="center"/>
    </xf>
    <xf numFmtId="2" fontId="16" fillId="34" borderId="0" xfId="0" applyNumberFormat="1" applyFont="1" applyFill="1" applyBorder="1" applyAlignment="1">
      <alignment horizontal="center"/>
    </xf>
    <xf numFmtId="2" fontId="16" fillId="39" borderId="0" xfId="0" applyNumberFormat="1" applyFont="1" applyFill="1" applyBorder="1" applyAlignment="1">
      <alignment horizontal="center"/>
    </xf>
    <xf numFmtId="2" fontId="22" fillId="37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16" fillId="0" borderId="17" xfId="0" applyFont="1" applyBorder="1" applyAlignment="1">
      <alignment horizontal="center"/>
    </xf>
    <xf numFmtId="0" fontId="16" fillId="42" borderId="0" xfId="0" applyFont="1" applyFill="1" applyBorder="1" applyAlignment="1">
      <alignment horizontal="center"/>
    </xf>
    <xf numFmtId="0" fontId="16" fillId="38" borderId="0" xfId="0" applyFont="1" applyFill="1" applyBorder="1" applyAlignment="1">
      <alignment horizontal="center"/>
    </xf>
    <xf numFmtId="0" fontId="16" fillId="34" borderId="0" xfId="0" applyFont="1" applyFill="1" applyBorder="1" applyAlignment="1">
      <alignment horizontal="center"/>
    </xf>
    <xf numFmtId="0" fontId="16" fillId="40" borderId="0" xfId="0" applyFont="1" applyFill="1" applyBorder="1" applyAlignment="1">
      <alignment horizontal="center"/>
    </xf>
    <xf numFmtId="0" fontId="16" fillId="37" borderId="0" xfId="0" applyFont="1" applyFill="1" applyBorder="1" applyAlignment="1">
      <alignment horizontal="center"/>
    </xf>
    <xf numFmtId="0" fontId="16" fillId="39" borderId="0" xfId="0" applyFont="1" applyFill="1" applyBorder="1" applyAlignment="1">
      <alignment horizontal="center"/>
    </xf>
    <xf numFmtId="0" fontId="16" fillId="35" borderId="0" xfId="0" applyFont="1" applyFill="1" applyBorder="1" applyAlignment="1">
      <alignment horizontal="center"/>
    </xf>
    <xf numFmtId="0" fontId="16" fillId="33" borderId="0" xfId="0" quotePrefix="1" applyFont="1" applyFill="1" applyBorder="1" applyAlignment="1">
      <alignment horizontal="center"/>
    </xf>
    <xf numFmtId="0" fontId="16" fillId="41" borderId="0" xfId="0" applyFont="1" applyFill="1" applyBorder="1" applyAlignment="1">
      <alignment horizontal="center"/>
    </xf>
    <xf numFmtId="0" fontId="16" fillId="38" borderId="16" xfId="0" applyFont="1" applyFill="1" applyBorder="1" applyAlignment="1">
      <alignment horizontal="center"/>
    </xf>
    <xf numFmtId="0" fontId="16" fillId="38" borderId="17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0" fontId="16" fillId="34" borderId="17" xfId="0" applyFont="1" applyFill="1" applyBorder="1" applyAlignment="1">
      <alignment horizontal="center"/>
    </xf>
    <xf numFmtId="0" fontId="16" fillId="40" borderId="16" xfId="0" applyFont="1" applyFill="1" applyBorder="1" applyAlignment="1">
      <alignment horizontal="center"/>
    </xf>
    <xf numFmtId="0" fontId="16" fillId="40" borderId="17" xfId="0" applyFont="1" applyFill="1" applyBorder="1" applyAlignment="1">
      <alignment horizontal="center"/>
    </xf>
    <xf numFmtId="0" fontId="16" fillId="37" borderId="16" xfId="0" applyFont="1" applyFill="1" applyBorder="1" applyAlignment="1">
      <alignment horizontal="center"/>
    </xf>
    <xf numFmtId="0" fontId="16" fillId="37" borderId="17" xfId="0" applyFont="1" applyFill="1" applyBorder="1" applyAlignment="1">
      <alignment horizontal="center"/>
    </xf>
    <xf numFmtId="0" fontId="16" fillId="39" borderId="16" xfId="0" applyFont="1" applyFill="1" applyBorder="1" applyAlignment="1">
      <alignment horizontal="center"/>
    </xf>
    <xf numFmtId="0" fontId="16" fillId="39" borderId="17" xfId="0" applyFont="1" applyFill="1" applyBorder="1" applyAlignment="1">
      <alignment horizontal="center"/>
    </xf>
    <xf numFmtId="0" fontId="16" fillId="35" borderId="16" xfId="0" applyFont="1" applyFill="1" applyBorder="1" applyAlignment="1">
      <alignment horizontal="center"/>
    </xf>
    <xf numFmtId="0" fontId="16" fillId="35" borderId="17" xfId="0" applyFont="1" applyFill="1" applyBorder="1" applyAlignment="1">
      <alignment horizontal="center"/>
    </xf>
    <xf numFmtId="0" fontId="16" fillId="33" borderId="16" xfId="0" quotePrefix="1" applyFont="1" applyFill="1" applyBorder="1" applyAlignment="1">
      <alignment horizontal="center"/>
    </xf>
    <xf numFmtId="0" fontId="16" fillId="33" borderId="17" xfId="0" quotePrefix="1" applyFont="1" applyFill="1" applyBorder="1" applyAlignment="1">
      <alignment horizontal="center"/>
    </xf>
    <xf numFmtId="0" fontId="16" fillId="41" borderId="16" xfId="0" applyFont="1" applyFill="1" applyBorder="1" applyAlignment="1">
      <alignment horizontal="center"/>
    </xf>
    <xf numFmtId="0" fontId="16" fillId="41" borderId="17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20" fillId="43" borderId="20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10" fontId="16" fillId="42" borderId="15" xfId="1" applyNumberFormat="1" applyFont="1" applyFill="1" applyBorder="1" applyAlignment="1">
      <alignment horizontal="center"/>
    </xf>
    <xf numFmtId="0" fontId="16" fillId="42" borderId="23" xfId="0" applyFont="1" applyFill="1" applyBorder="1" applyAlignment="1">
      <alignment horizontal="center"/>
    </xf>
    <xf numFmtId="0" fontId="20" fillId="43" borderId="18" xfId="0" applyFont="1" applyFill="1" applyBorder="1" applyAlignment="1">
      <alignment horizontal="center"/>
    </xf>
    <xf numFmtId="10" fontId="16" fillId="36" borderId="13" xfId="1" applyNumberFormat="1" applyFont="1" applyFill="1" applyBorder="1" applyAlignment="1">
      <alignment horizontal="center"/>
    </xf>
    <xf numFmtId="10" fontId="16" fillId="36" borderId="14" xfId="1" applyNumberFormat="1" applyFont="1" applyFill="1" applyBorder="1" applyAlignment="1">
      <alignment horizontal="center"/>
    </xf>
    <xf numFmtId="10" fontId="16" fillId="36" borderId="15" xfId="1" applyNumberFormat="1" applyFont="1" applyFill="1" applyBorder="1" applyAlignment="1">
      <alignment horizontal="center"/>
    </xf>
    <xf numFmtId="10" fontId="16" fillId="36" borderId="22" xfId="1" applyNumberFormat="1" applyFont="1" applyFill="1" applyBorder="1" applyAlignment="1">
      <alignment horizontal="center"/>
    </xf>
    <xf numFmtId="10" fontId="16" fillId="33" borderId="22" xfId="1" applyNumberFormat="1" applyFont="1" applyFill="1" applyBorder="1" applyAlignment="1">
      <alignment horizontal="center"/>
    </xf>
    <xf numFmtId="0" fontId="16" fillId="33" borderId="0" xfId="0" applyFont="1" applyFill="1" applyBorder="1" applyAlignment="1">
      <alignment horizontal="center"/>
    </xf>
    <xf numFmtId="10" fontId="16" fillId="33" borderId="13" xfId="1" applyNumberFormat="1" applyFont="1" applyFill="1" applyBorder="1" applyAlignment="1">
      <alignment horizontal="center"/>
    </xf>
    <xf numFmtId="10" fontId="16" fillId="33" borderId="14" xfId="1" applyNumberFormat="1" applyFont="1" applyFill="1" applyBorder="1" applyAlignment="1">
      <alignment horizontal="center"/>
    </xf>
    <xf numFmtId="10" fontId="16" fillId="33" borderId="15" xfId="1" applyNumberFormat="1" applyFont="1" applyFill="1" applyBorder="1" applyAlignment="1">
      <alignment horizontal="center"/>
    </xf>
    <xf numFmtId="0" fontId="20" fillId="44" borderId="19" xfId="0" applyFont="1" applyFill="1" applyBorder="1" applyAlignment="1">
      <alignment horizontal="center"/>
    </xf>
    <xf numFmtId="0" fontId="20" fillId="44" borderId="20" xfId="0" applyFont="1" applyFill="1" applyBorder="1" applyAlignment="1">
      <alignment horizontal="center"/>
    </xf>
    <xf numFmtId="0" fontId="20" fillId="44" borderId="21" xfId="0" applyFont="1" applyFill="1" applyBorder="1" applyAlignment="1">
      <alignment horizontal="center"/>
    </xf>
    <xf numFmtId="0" fontId="20" fillId="45" borderId="20" xfId="0" applyFont="1" applyFill="1" applyBorder="1" applyAlignment="1">
      <alignment horizontal="center"/>
    </xf>
    <xf numFmtId="10" fontId="16" fillId="39" borderId="13" xfId="1" applyNumberFormat="1" applyFont="1" applyFill="1" applyBorder="1" applyAlignment="1">
      <alignment horizontal="center"/>
    </xf>
    <xf numFmtId="10" fontId="16" fillId="39" borderId="14" xfId="1" applyNumberFormat="1" applyFont="1" applyFill="1" applyBorder="1" applyAlignment="1">
      <alignment horizontal="center"/>
    </xf>
    <xf numFmtId="10" fontId="16" fillId="39" borderId="15" xfId="1" applyNumberFormat="1" applyFont="1" applyFill="1" applyBorder="1" applyAlignment="1">
      <alignment horizontal="center"/>
    </xf>
    <xf numFmtId="10" fontId="16" fillId="39" borderId="22" xfId="1" applyNumberFormat="1" applyFont="1" applyFill="1" applyBorder="1" applyAlignment="1">
      <alignment horizontal="center"/>
    </xf>
    <xf numFmtId="0" fontId="20" fillId="45" borderId="18" xfId="0" applyFont="1" applyFill="1" applyBorder="1" applyAlignment="1">
      <alignment horizontal="center"/>
    </xf>
    <xf numFmtId="0" fontId="20" fillId="44" borderId="18" xfId="0" applyFont="1" applyFill="1" applyBorder="1" applyAlignment="1">
      <alignment horizontal="center"/>
    </xf>
    <xf numFmtId="0" fontId="16" fillId="36" borderId="24" xfId="0" applyFont="1" applyFill="1" applyBorder="1" applyAlignment="1">
      <alignment horizontal="center"/>
    </xf>
    <xf numFmtId="0" fontId="16" fillId="33" borderId="24" xfId="0" applyFont="1" applyFill="1" applyBorder="1" applyAlignment="1">
      <alignment horizontal="center"/>
    </xf>
    <xf numFmtId="0" fontId="16" fillId="39" borderId="24" xfId="0" applyFont="1" applyFill="1" applyBorder="1" applyAlignment="1">
      <alignment horizontal="center"/>
    </xf>
    <xf numFmtId="0" fontId="16" fillId="42" borderId="17" xfId="0" applyFont="1" applyFill="1" applyBorder="1" applyAlignment="1">
      <alignment horizontal="center"/>
    </xf>
    <xf numFmtId="0" fontId="16" fillId="36" borderId="16" xfId="0" applyFont="1" applyFill="1" applyBorder="1" applyAlignment="1">
      <alignment horizontal="center"/>
    </xf>
    <xf numFmtId="0" fontId="16" fillId="36" borderId="0" xfId="0" applyFont="1" applyFill="1" applyBorder="1" applyAlignment="1">
      <alignment horizontal="center"/>
    </xf>
    <xf numFmtId="0" fontId="16" fillId="36" borderId="17" xfId="0" applyFont="1" applyFill="1" applyBorder="1" applyAlignment="1">
      <alignment horizontal="center"/>
    </xf>
    <xf numFmtId="0" fontId="16" fillId="33" borderId="16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20" fillId="0" borderId="18" xfId="0" applyFont="1" applyFill="1" applyBorder="1" applyAlignment="1">
      <alignment horizontal="center"/>
    </xf>
    <xf numFmtId="0" fontId="20" fillId="45" borderId="21" xfId="0" applyFont="1" applyFill="1" applyBorder="1" applyAlignment="1">
      <alignment horizontal="center"/>
    </xf>
    <xf numFmtId="2" fontId="16" fillId="42" borderId="22" xfId="0" applyNumberFormat="1" applyFont="1" applyFill="1" applyBorder="1" applyAlignment="1">
      <alignment horizontal="center"/>
    </xf>
    <xf numFmtId="0" fontId="16" fillId="42" borderId="22" xfId="0" applyFont="1" applyFill="1" applyBorder="1" applyAlignment="1">
      <alignment horizontal="center"/>
    </xf>
    <xf numFmtId="0" fontId="16" fillId="42" borderId="24" xfId="0" applyFont="1" applyFill="1" applyBorder="1" applyAlignment="1">
      <alignment horizontal="center"/>
    </xf>
    <xf numFmtId="0" fontId="0" fillId="38" borderId="13" xfId="0" applyFont="1" applyFill="1" applyBorder="1" applyAlignment="1">
      <alignment horizontal="center"/>
    </xf>
    <xf numFmtId="0" fontId="0" fillId="38" borderId="14" xfId="0" applyFont="1" applyFill="1" applyBorder="1" applyAlignment="1">
      <alignment horizontal="center"/>
    </xf>
    <xf numFmtId="0" fontId="0" fillId="38" borderId="15" xfId="0" applyFont="1" applyFill="1" applyBorder="1" applyAlignment="1">
      <alignment horizontal="center"/>
    </xf>
    <xf numFmtId="0" fontId="0" fillId="38" borderId="16" xfId="0" applyFont="1" applyFill="1" applyBorder="1" applyAlignment="1">
      <alignment horizontal="center"/>
    </xf>
    <xf numFmtId="0" fontId="0" fillId="38" borderId="17" xfId="0" applyFont="1" applyFill="1" applyBorder="1" applyAlignment="1">
      <alignment horizontal="center"/>
    </xf>
    <xf numFmtId="0" fontId="0" fillId="34" borderId="16" xfId="0" applyFont="1" applyFill="1" applyBorder="1" applyAlignment="1">
      <alignment horizontal="center"/>
    </xf>
    <xf numFmtId="0" fontId="0" fillId="34" borderId="17" xfId="0" applyFont="1" applyFill="1" applyBorder="1" applyAlignment="1">
      <alignment horizontal="center"/>
    </xf>
    <xf numFmtId="0" fontId="0" fillId="40" borderId="16" xfId="0" applyFont="1" applyFill="1" applyBorder="1" applyAlignment="1">
      <alignment horizontal="center"/>
    </xf>
    <xf numFmtId="0" fontId="0" fillId="40" borderId="17" xfId="0" applyFont="1" applyFill="1" applyBorder="1" applyAlignment="1">
      <alignment horizontal="center"/>
    </xf>
    <xf numFmtId="0" fontId="0" fillId="37" borderId="16" xfId="0" applyFont="1" applyFill="1" applyBorder="1" applyAlignment="1">
      <alignment horizontal="center"/>
    </xf>
    <xf numFmtId="0" fontId="0" fillId="37" borderId="17" xfId="0" applyFont="1" applyFill="1" applyBorder="1" applyAlignment="1">
      <alignment horizontal="center"/>
    </xf>
    <xf numFmtId="0" fontId="0" fillId="39" borderId="16" xfId="0" applyFont="1" applyFill="1" applyBorder="1" applyAlignment="1">
      <alignment horizontal="center"/>
    </xf>
    <xf numFmtId="0" fontId="0" fillId="39" borderId="17" xfId="0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5" borderId="16" xfId="0" applyFont="1" applyFill="1" applyBorder="1" applyAlignment="1">
      <alignment horizontal="center"/>
    </xf>
    <xf numFmtId="0" fontId="0" fillId="35" borderId="17" xfId="0" applyFont="1" applyFill="1" applyBorder="1" applyAlignment="1">
      <alignment horizontal="center"/>
    </xf>
    <xf numFmtId="0" fontId="0" fillId="33" borderId="16" xfId="0" quotePrefix="1" applyFont="1" applyFill="1" applyBorder="1" applyAlignment="1">
      <alignment horizontal="center"/>
    </xf>
    <xf numFmtId="0" fontId="0" fillId="33" borderId="17" xfId="0" quotePrefix="1" applyFont="1" applyFill="1" applyBorder="1" applyAlignment="1">
      <alignment horizontal="center"/>
    </xf>
    <xf numFmtId="0" fontId="0" fillId="41" borderId="16" xfId="0" applyFont="1" applyFill="1" applyBorder="1" applyAlignment="1">
      <alignment horizontal="center"/>
    </xf>
    <xf numFmtId="0" fontId="0" fillId="41" borderId="17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  <xf numFmtId="0" fontId="0" fillId="34" borderId="11" xfId="0" applyFont="1" applyFill="1" applyBorder="1" applyAlignment="1">
      <alignment horizontal="center"/>
    </xf>
    <xf numFmtId="0" fontId="0" fillId="34" borderId="12" xfId="0" applyFont="1" applyFill="1" applyBorder="1" applyAlignment="1">
      <alignment horizontal="center"/>
    </xf>
    <xf numFmtId="2" fontId="0" fillId="38" borderId="14" xfId="0" applyNumberFormat="1" applyFont="1" applyFill="1" applyBorder="1" applyAlignment="1">
      <alignment horizontal="center"/>
    </xf>
    <xf numFmtId="2" fontId="0" fillId="38" borderId="0" xfId="0" applyNumberFormat="1" applyFont="1" applyFill="1" applyBorder="1" applyAlignment="1">
      <alignment horizontal="center"/>
    </xf>
    <xf numFmtId="2" fontId="0" fillId="34" borderId="0" xfId="0" applyNumberFormat="1" applyFont="1" applyFill="1" applyBorder="1" applyAlignment="1">
      <alignment horizontal="center"/>
    </xf>
    <xf numFmtId="2" fontId="0" fillId="40" borderId="0" xfId="0" applyNumberFormat="1" applyFont="1" applyFill="1" applyBorder="1" applyAlignment="1">
      <alignment horizontal="center"/>
    </xf>
    <xf numFmtId="2" fontId="0" fillId="37" borderId="0" xfId="0" applyNumberFormat="1" applyFont="1" applyFill="1" applyBorder="1" applyAlignment="1">
      <alignment horizontal="center"/>
    </xf>
    <xf numFmtId="2" fontId="0" fillId="39" borderId="0" xfId="0" applyNumberFormat="1" applyFont="1" applyFill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35" borderId="0" xfId="0" applyNumberFormat="1" applyFont="1" applyFill="1" applyBorder="1" applyAlignment="1">
      <alignment horizontal="center"/>
    </xf>
    <xf numFmtId="2" fontId="0" fillId="33" borderId="0" xfId="0" quotePrefix="1" applyNumberFormat="1" applyFont="1" applyFill="1" applyBorder="1" applyAlignment="1">
      <alignment horizontal="center"/>
    </xf>
    <xf numFmtId="2" fontId="0" fillId="41" borderId="0" xfId="0" applyNumberFormat="1" applyFont="1" applyFill="1" applyBorder="1" applyAlignment="1">
      <alignment horizontal="center"/>
    </xf>
    <xf numFmtId="2" fontId="0" fillId="34" borderId="11" xfId="0" applyNumberFormat="1" applyFont="1" applyFill="1" applyBorder="1" applyAlignment="1">
      <alignment horizontal="center"/>
    </xf>
    <xf numFmtId="2" fontId="16" fillId="42" borderId="23" xfId="0" applyNumberFormat="1" applyFont="1" applyFill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10" fontId="0" fillId="0" borderId="13" xfId="1" applyNumberFormat="1" applyFont="1" applyBorder="1" applyAlignment="1">
      <alignment horizontal="center"/>
    </xf>
    <xf numFmtId="10" fontId="0" fillId="0" borderId="14" xfId="1" applyNumberFormat="1" applyFont="1" applyBorder="1" applyAlignment="1">
      <alignment horizontal="center"/>
    </xf>
    <xf numFmtId="10" fontId="0" fillId="0" borderId="15" xfId="1" applyNumberFormat="1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42" borderId="0" xfId="0" applyFont="1" applyFill="1" applyBorder="1" applyAlignment="1">
      <alignment horizontal="left"/>
    </xf>
    <xf numFmtId="0" fontId="23" fillId="42" borderId="0" xfId="43" applyFill="1" applyBorder="1" applyAlignment="1">
      <alignment horizontal="center"/>
    </xf>
  </cellXfs>
  <cellStyles count="44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43" builtinId="8"/>
    <cellStyle name="Neutral" xfId="9" builtinId="28" customBuiltin="1"/>
    <cellStyle name="Notiz" xfId="16" builtinId="10" customBuiltin="1"/>
    <cellStyle name="Prozent" xfId="1" builtinId="5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Letter frequency in .com passwords (blue) vs english texts (orange)</a:t>
            </a:r>
            <a:endParaRPr lang="de-D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frequency!$B$4:$AA$4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frequency!$B$5:$AA$5</c:f>
              <c:numCache>
                <c:formatCode>0.00%</c:formatCode>
                <c:ptCount val="26"/>
                <c:pt idx="0">
                  <c:v>0.10857265805859125</c:v>
                </c:pt>
                <c:pt idx="1">
                  <c:v>3.0357737810744984E-2</c:v>
                </c:pt>
                <c:pt idx="2">
                  <c:v>3.6196835721134198E-2</c:v>
                </c:pt>
                <c:pt idx="3">
                  <c:v>3.6102003788488483E-2</c:v>
                </c:pt>
                <c:pt idx="4">
                  <c:v>8.9116437398795101E-2</c:v>
                </c:pt>
                <c:pt idx="5">
                  <c:v>1.9138334566261482E-2</c:v>
                </c:pt>
                <c:pt idx="6">
                  <c:v>2.5458938132236299E-2</c:v>
                </c:pt>
                <c:pt idx="7">
                  <c:v>3.1757826878926691E-2</c:v>
                </c:pt>
                <c:pt idx="8">
                  <c:v>6.559416090754247E-2</c:v>
                </c:pt>
                <c:pt idx="9">
                  <c:v>1.5931271436364702E-2</c:v>
                </c:pt>
                <c:pt idx="10">
                  <c:v>2.512568522856266E-2</c:v>
                </c:pt>
                <c:pt idx="11">
                  <c:v>5.1709567170458645E-2</c:v>
                </c:pt>
                <c:pt idx="12">
                  <c:v>3.7711449832917882E-2</c:v>
                </c:pt>
                <c:pt idx="13">
                  <c:v>5.9153020594354011E-2</c:v>
                </c:pt>
                <c:pt idx="14">
                  <c:v>6.5714523274108955E-2</c:v>
                </c:pt>
                <c:pt idx="15">
                  <c:v>2.3608849701090624E-2</c:v>
                </c:pt>
                <c:pt idx="16">
                  <c:v>8.4189200803849226E-3</c:v>
                </c:pt>
                <c:pt idx="17">
                  <c:v>5.6999126753341303E-2</c:v>
                </c:pt>
                <c:pt idx="18">
                  <c:v>5.4307444242108809E-2</c:v>
                </c:pt>
                <c:pt idx="19">
                  <c:v>4.2654701352741305E-2</c:v>
                </c:pt>
                <c:pt idx="20">
                  <c:v>3.2966589929775518E-2</c:v>
                </c:pt>
                <c:pt idx="21">
                  <c:v>1.4143516474719797E-2</c:v>
                </c:pt>
                <c:pt idx="22">
                  <c:v>1.6920598171163505E-2</c:v>
                </c:pt>
                <c:pt idx="23">
                  <c:v>1.0154307426513409E-2</c:v>
                </c:pt>
                <c:pt idx="24">
                  <c:v>3.0350779054142515E-2</c:v>
                </c:pt>
                <c:pt idx="25">
                  <c:v>1.1834716014530487E-2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BA-3A4C-8B5E-2BABE814C251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frequency!$B$4:$AA$4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frequency!$B$6:$AA$6</c:f>
              <c:numCache>
                <c:formatCode>0.00%</c:formatCode>
                <c:ptCount val="26"/>
                <c:pt idx="0">
                  <c:v>8.1699999999999995E-2</c:v>
                </c:pt>
                <c:pt idx="1">
                  <c:v>1.49E-2</c:v>
                </c:pt>
                <c:pt idx="2">
                  <c:v>2.7799999999999998E-2</c:v>
                </c:pt>
                <c:pt idx="3">
                  <c:v>4.2500000000000003E-2</c:v>
                </c:pt>
                <c:pt idx="4">
                  <c:v>0.127</c:v>
                </c:pt>
                <c:pt idx="5">
                  <c:v>2.23E-2</c:v>
                </c:pt>
                <c:pt idx="6">
                  <c:v>2.0199999999999999E-2</c:v>
                </c:pt>
                <c:pt idx="7">
                  <c:v>6.0900000000000003E-2</c:v>
                </c:pt>
                <c:pt idx="8">
                  <c:v>6.9599999999999995E-2</c:v>
                </c:pt>
                <c:pt idx="9">
                  <c:v>1.5E-3</c:v>
                </c:pt>
                <c:pt idx="10">
                  <c:v>7.7000000000000002E-3</c:v>
                </c:pt>
                <c:pt idx="11">
                  <c:v>4.0300000000000002E-2</c:v>
                </c:pt>
                <c:pt idx="12">
                  <c:v>2.41E-2</c:v>
                </c:pt>
                <c:pt idx="13">
                  <c:v>6.7500000000000004E-2</c:v>
                </c:pt>
                <c:pt idx="14">
                  <c:v>7.51E-2</c:v>
                </c:pt>
                <c:pt idx="15">
                  <c:v>1.9300000000000001E-2</c:v>
                </c:pt>
                <c:pt idx="16">
                  <c:v>1E-3</c:v>
                </c:pt>
                <c:pt idx="17">
                  <c:v>5.9900000000000002E-2</c:v>
                </c:pt>
                <c:pt idx="18">
                  <c:v>6.3299999999999995E-2</c:v>
                </c:pt>
                <c:pt idx="19">
                  <c:v>9.06E-2</c:v>
                </c:pt>
                <c:pt idx="20">
                  <c:v>2.76E-2</c:v>
                </c:pt>
                <c:pt idx="21">
                  <c:v>9.7999999999999997E-3</c:v>
                </c:pt>
                <c:pt idx="22">
                  <c:v>2.3599999999999999E-2</c:v>
                </c:pt>
                <c:pt idx="23">
                  <c:v>1.5E-3</c:v>
                </c:pt>
                <c:pt idx="24">
                  <c:v>1.9699999999999999E-2</c:v>
                </c:pt>
                <c:pt idx="25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BA-3A4C-8B5E-2BABE814C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162479"/>
        <c:axId val="425209199"/>
      </c:lineChart>
      <c:catAx>
        <c:axId val="425162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25209199"/>
        <c:crosses val="autoZero"/>
        <c:auto val="1"/>
        <c:lblAlgn val="ctr"/>
        <c:lblOffset val="100"/>
        <c:noMultiLvlLbl val="0"/>
      </c:catAx>
      <c:valAx>
        <c:axId val="42520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25162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Letter frequency in german passwords (blue) vs texts (orange)</a:t>
            </a:r>
            <a:endParaRPr lang="de-D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frequency!$B$9:$AA$9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frequency!$B$10:$AA$10</c:f>
              <c:numCache>
                <c:formatCode>0.00%</c:formatCode>
                <c:ptCount val="26"/>
                <c:pt idx="0">
                  <c:v>0.10075299335277309</c:v>
                </c:pt>
                <c:pt idx="1">
                  <c:v>2.7668063980097878E-2</c:v>
                </c:pt>
                <c:pt idx="2">
                  <c:v>3.4363036019776506E-2</c:v>
                </c:pt>
                <c:pt idx="3">
                  <c:v>3.48080646569831E-2</c:v>
                </c:pt>
                <c:pt idx="4">
                  <c:v>9.7411346678973637E-2</c:v>
                </c:pt>
                <c:pt idx="5">
                  <c:v>1.8743438740432574E-2</c:v>
                </c:pt>
                <c:pt idx="6">
                  <c:v>2.4857322301434177E-2</c:v>
                </c:pt>
                <c:pt idx="7">
                  <c:v>3.1654946418420718E-2</c:v>
                </c:pt>
                <c:pt idx="8">
                  <c:v>6.8091517454921188E-2</c:v>
                </c:pt>
                <c:pt idx="9">
                  <c:v>1.1801496913586455E-2</c:v>
                </c:pt>
                <c:pt idx="10">
                  <c:v>2.7171937815259863E-2</c:v>
                </c:pt>
                <c:pt idx="11">
                  <c:v>5.2893369759249187E-2</c:v>
                </c:pt>
                <c:pt idx="12">
                  <c:v>3.7756941932932706E-2</c:v>
                </c:pt>
                <c:pt idx="13">
                  <c:v>6.1653011408975181E-2</c:v>
                </c:pt>
                <c:pt idx="14">
                  <c:v>6.1097278075492978E-2</c:v>
                </c:pt>
                <c:pt idx="15">
                  <c:v>2.2694532521304225E-2</c:v>
                </c:pt>
                <c:pt idx="16">
                  <c:v>7.3201713556813779E-3</c:v>
                </c:pt>
                <c:pt idx="17">
                  <c:v>6.2747718776514541E-2</c:v>
                </c:pt>
                <c:pt idx="18">
                  <c:v>5.8253526816544339E-2</c:v>
                </c:pt>
                <c:pt idx="19">
                  <c:v>4.8179095686319708E-2</c:v>
                </c:pt>
                <c:pt idx="20">
                  <c:v>3.308514080694587E-2</c:v>
                </c:pt>
                <c:pt idx="21">
                  <c:v>1.222363203032599E-2</c:v>
                </c:pt>
                <c:pt idx="22">
                  <c:v>1.8168944241501572E-2</c:v>
                </c:pt>
                <c:pt idx="23">
                  <c:v>9.935318545692691E-3</c:v>
                </c:pt>
                <c:pt idx="24">
                  <c:v>2.5428772267280537E-2</c:v>
                </c:pt>
                <c:pt idx="25">
                  <c:v>1.1238381442579905E-2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E4-4345-9B78-7A13988C2D5F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frequency!$B$9:$AA$9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frequency!$B$11:$AA$11</c:f>
              <c:numCache>
                <c:formatCode>0.00%</c:formatCode>
                <c:ptCount val="26"/>
                <c:pt idx="0">
                  <c:v>6.5100000000000005E-2</c:v>
                </c:pt>
                <c:pt idx="1">
                  <c:v>1.89E-2</c:v>
                </c:pt>
                <c:pt idx="2">
                  <c:v>3.0599999999999999E-2</c:v>
                </c:pt>
                <c:pt idx="3">
                  <c:v>5.0799999999999998E-2</c:v>
                </c:pt>
                <c:pt idx="4">
                  <c:v>0.17399999999999999</c:v>
                </c:pt>
                <c:pt idx="5">
                  <c:v>1.66E-2</c:v>
                </c:pt>
                <c:pt idx="6">
                  <c:v>3.0099999999999998E-2</c:v>
                </c:pt>
                <c:pt idx="7">
                  <c:v>4.7600000000000003E-2</c:v>
                </c:pt>
                <c:pt idx="8">
                  <c:v>7.5499999999999998E-2</c:v>
                </c:pt>
                <c:pt idx="9">
                  <c:v>2.7000000000000001E-3</c:v>
                </c:pt>
                <c:pt idx="10">
                  <c:v>1.21E-2</c:v>
                </c:pt>
                <c:pt idx="11">
                  <c:v>3.44E-2</c:v>
                </c:pt>
                <c:pt idx="12">
                  <c:v>2.53E-2</c:v>
                </c:pt>
                <c:pt idx="13">
                  <c:v>9.7799999999999998E-2</c:v>
                </c:pt>
                <c:pt idx="14">
                  <c:v>2.5100000000000001E-2</c:v>
                </c:pt>
                <c:pt idx="15">
                  <c:v>7.9000000000000008E-3</c:v>
                </c:pt>
                <c:pt idx="16">
                  <c:v>2.0000000000000001E-4</c:v>
                </c:pt>
                <c:pt idx="17">
                  <c:v>7.0000000000000007E-2</c:v>
                </c:pt>
                <c:pt idx="18">
                  <c:v>7.2700000000000001E-2</c:v>
                </c:pt>
                <c:pt idx="19">
                  <c:v>6.1499999999999999E-2</c:v>
                </c:pt>
                <c:pt idx="20">
                  <c:v>4.53E-2</c:v>
                </c:pt>
                <c:pt idx="21">
                  <c:v>6.7000000000000002E-3</c:v>
                </c:pt>
                <c:pt idx="22">
                  <c:v>1.89E-2</c:v>
                </c:pt>
                <c:pt idx="23">
                  <c:v>2.9999999999999997E-4</c:v>
                </c:pt>
                <c:pt idx="24">
                  <c:v>4.0000000000000002E-4</c:v>
                </c:pt>
                <c:pt idx="25">
                  <c:v>1.1299999999999999E-2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E4-4345-9B78-7A13988C2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143423"/>
        <c:axId val="481133951"/>
      </c:lineChart>
      <c:catAx>
        <c:axId val="410143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1133951"/>
        <c:crosses val="autoZero"/>
        <c:auto val="1"/>
        <c:lblAlgn val="ctr"/>
        <c:lblOffset val="100"/>
        <c:noMultiLvlLbl val="0"/>
      </c:catAx>
      <c:valAx>
        <c:axId val="481133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1014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Letter frequency in spanish passwords (blue) vs texts (orange)</a:t>
            </a:r>
            <a:endParaRPr lang="de-D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frequency!$B$14:$AA$14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frequency!$B$15:$AA$15</c:f>
              <c:numCache>
                <c:formatCode>0.00%</c:formatCode>
                <c:ptCount val="26"/>
                <c:pt idx="0">
                  <c:v>0.12426592300612072</c:v>
                </c:pt>
                <c:pt idx="1">
                  <c:v>2.4090244429063337E-2</c:v>
                </c:pt>
                <c:pt idx="2">
                  <c:v>3.7986873249791712E-2</c:v>
                </c:pt>
                <c:pt idx="3">
                  <c:v>3.1601460035962058E-2</c:v>
                </c:pt>
                <c:pt idx="4">
                  <c:v>8.7578009726105327E-2</c:v>
                </c:pt>
                <c:pt idx="5">
                  <c:v>1.740951764362679E-2</c:v>
                </c:pt>
                <c:pt idx="6">
                  <c:v>2.133039383512501E-2</c:v>
                </c:pt>
                <c:pt idx="7">
                  <c:v>1.9774124942951936E-2</c:v>
                </c:pt>
                <c:pt idx="8">
                  <c:v>7.4644974499588387E-2</c:v>
                </c:pt>
                <c:pt idx="9">
                  <c:v>1.6703460544561868E-2</c:v>
                </c:pt>
                <c:pt idx="10">
                  <c:v>1.7475766599668405E-2</c:v>
                </c:pt>
                <c:pt idx="11">
                  <c:v>4.8787324238295675E-2</c:v>
                </c:pt>
                <c:pt idx="12">
                  <c:v>3.6494881016495659E-2</c:v>
                </c:pt>
                <c:pt idx="13">
                  <c:v>4.952294050896848E-2</c:v>
                </c:pt>
                <c:pt idx="14">
                  <c:v>8.0814901605255188E-2</c:v>
                </c:pt>
                <c:pt idx="15">
                  <c:v>2.58053338147087E-2</c:v>
                </c:pt>
                <c:pt idx="16">
                  <c:v>1.1037177219977863E-2</c:v>
                </c:pt>
                <c:pt idx="17">
                  <c:v>5.7712171194989316E-2</c:v>
                </c:pt>
                <c:pt idx="18">
                  <c:v>4.4412920842384303E-2</c:v>
                </c:pt>
                <c:pt idx="19">
                  <c:v>3.9802398075665053E-2</c:v>
                </c:pt>
                <c:pt idx="20">
                  <c:v>4.5269024241125159E-2</c:v>
                </c:pt>
                <c:pt idx="21">
                  <c:v>1.6247531183345681E-2</c:v>
                </c:pt>
                <c:pt idx="22">
                  <c:v>1.2465803085395941E-2</c:v>
                </c:pt>
                <c:pt idx="23">
                  <c:v>1.2014020605397626E-2</c:v>
                </c:pt>
                <c:pt idx="24">
                  <c:v>3.3359029668229526E-2</c:v>
                </c:pt>
                <c:pt idx="25">
                  <c:v>1.3393794187200282E-2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A6-6A4B-9E3B-1F8F9D4D4F5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frequency!$B$14:$AA$14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frequency!$B$16:$AA$16</c:f>
              <c:numCache>
                <c:formatCode>0.00%</c:formatCode>
                <c:ptCount val="26"/>
                <c:pt idx="0">
                  <c:v>0.12529999999999999</c:v>
                </c:pt>
                <c:pt idx="1">
                  <c:v>1.4200000000000001E-2</c:v>
                </c:pt>
                <c:pt idx="2">
                  <c:v>4.6800000000000001E-2</c:v>
                </c:pt>
                <c:pt idx="3">
                  <c:v>5.8599999999999999E-2</c:v>
                </c:pt>
                <c:pt idx="4">
                  <c:v>0.1368</c:v>
                </c:pt>
                <c:pt idx="5">
                  <c:v>6.8999999999999999E-3</c:v>
                </c:pt>
                <c:pt idx="6">
                  <c:v>1.01E-2</c:v>
                </c:pt>
                <c:pt idx="7">
                  <c:v>7.0000000000000001E-3</c:v>
                </c:pt>
                <c:pt idx="8">
                  <c:v>6.25E-2</c:v>
                </c:pt>
                <c:pt idx="9">
                  <c:v>4.4000000000000003E-3</c:v>
                </c:pt>
                <c:pt idx="10">
                  <c:v>4.0000000000000003E-5</c:v>
                </c:pt>
                <c:pt idx="11">
                  <c:v>4.9700000000000001E-2</c:v>
                </c:pt>
                <c:pt idx="12">
                  <c:v>3.15E-2</c:v>
                </c:pt>
                <c:pt idx="13">
                  <c:v>6.7100000000000007E-2</c:v>
                </c:pt>
                <c:pt idx="14">
                  <c:v>8.6800000000000002E-2</c:v>
                </c:pt>
                <c:pt idx="15">
                  <c:v>2.5100000000000001E-2</c:v>
                </c:pt>
                <c:pt idx="16">
                  <c:v>8.8000000000000005E-3</c:v>
                </c:pt>
                <c:pt idx="17">
                  <c:v>6.8699999999999997E-2</c:v>
                </c:pt>
                <c:pt idx="18">
                  <c:v>7.9799999999999996E-2</c:v>
                </c:pt>
                <c:pt idx="19">
                  <c:v>4.6300000000000001E-2</c:v>
                </c:pt>
                <c:pt idx="20">
                  <c:v>3.9300000000000002E-2</c:v>
                </c:pt>
                <c:pt idx="21">
                  <c:v>8.9999999999999993E-3</c:v>
                </c:pt>
                <c:pt idx="22">
                  <c:v>2.0000000000000001E-4</c:v>
                </c:pt>
                <c:pt idx="23">
                  <c:v>2.2000000000000001E-3</c:v>
                </c:pt>
                <c:pt idx="24">
                  <c:v>8.9999999999999993E-3</c:v>
                </c:pt>
                <c:pt idx="25">
                  <c:v>5.1999999999999998E-3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A6-6A4B-9E3B-1F8F9D4D4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2442015"/>
        <c:axId val="531897455"/>
      </c:lineChart>
      <c:catAx>
        <c:axId val="53244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1897455"/>
        <c:crosses val="autoZero"/>
        <c:auto val="1"/>
        <c:lblAlgn val="ctr"/>
        <c:lblOffset val="100"/>
        <c:noMultiLvlLbl val="0"/>
      </c:catAx>
      <c:valAx>
        <c:axId val="53189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24420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Letter frequency in french passwords (blue) vs texts (orange)</a:t>
            </a:r>
            <a:endParaRPr lang="de-D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frequency!$B$19:$AA$19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frequency!$B$20:$AA$20</c:f>
              <c:numCache>
                <c:formatCode>0.00%</c:formatCode>
                <c:ptCount val="26"/>
                <c:pt idx="0">
                  <c:v>0.1065446422203134</c:v>
                </c:pt>
                <c:pt idx="1">
                  <c:v>2.6596441499788844E-2</c:v>
                </c:pt>
                <c:pt idx="2">
                  <c:v>3.5847474136050973E-2</c:v>
                </c:pt>
                <c:pt idx="3">
                  <c:v>3.1214219089351573E-2</c:v>
                </c:pt>
                <c:pt idx="4">
                  <c:v>9.6067454764464211E-2</c:v>
                </c:pt>
                <c:pt idx="5">
                  <c:v>1.8680386351952155E-2</c:v>
                </c:pt>
                <c:pt idx="6">
                  <c:v>2.156958175250975E-2</c:v>
                </c:pt>
                <c:pt idx="7">
                  <c:v>2.5627383459066681E-2</c:v>
                </c:pt>
                <c:pt idx="8">
                  <c:v>7.3516056049422421E-2</c:v>
                </c:pt>
                <c:pt idx="9">
                  <c:v>1.5176222578594314E-2</c:v>
                </c:pt>
                <c:pt idx="10">
                  <c:v>1.980257088511974E-2</c:v>
                </c:pt>
                <c:pt idx="11">
                  <c:v>5.0984232908449167E-2</c:v>
                </c:pt>
                <c:pt idx="12">
                  <c:v>3.8192775229700958E-2</c:v>
                </c:pt>
                <c:pt idx="13">
                  <c:v>5.4451087919859545E-2</c:v>
                </c:pt>
                <c:pt idx="14">
                  <c:v>7.1877485819252421E-2</c:v>
                </c:pt>
                <c:pt idx="15">
                  <c:v>2.4113773999584035E-2</c:v>
                </c:pt>
                <c:pt idx="16">
                  <c:v>1.3434710124097233E-2</c:v>
                </c:pt>
                <c:pt idx="17">
                  <c:v>5.370600080161287E-2</c:v>
                </c:pt>
                <c:pt idx="18">
                  <c:v>4.5015012939115306E-2</c:v>
                </c:pt>
                <c:pt idx="19">
                  <c:v>4.2428028932267464E-2</c:v>
                </c:pt>
                <c:pt idx="20">
                  <c:v>4.7764923590450828E-2</c:v>
                </c:pt>
                <c:pt idx="21">
                  <c:v>1.609068204334781E-2</c:v>
                </c:pt>
                <c:pt idx="22">
                  <c:v>1.408491876965217E-2</c:v>
                </c:pt>
                <c:pt idx="23">
                  <c:v>1.1436335825886951E-2</c:v>
                </c:pt>
                <c:pt idx="24">
                  <c:v>3.1684635219528509E-2</c:v>
                </c:pt>
                <c:pt idx="25">
                  <c:v>1.4092963090560686E-2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8C-9A46-835E-CCB5762119F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frequency!$B$19:$AA$19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frequency!$B$21:$AA$21</c:f>
              <c:numCache>
                <c:formatCode>0.00%</c:formatCode>
                <c:ptCount val="26"/>
                <c:pt idx="0">
                  <c:v>7.6300000000000007E-2</c:v>
                </c:pt>
                <c:pt idx="1">
                  <c:v>8.9999999999999993E-3</c:v>
                </c:pt>
                <c:pt idx="2">
                  <c:v>3.2599999999999997E-2</c:v>
                </c:pt>
                <c:pt idx="3">
                  <c:v>3.6700000000000003E-2</c:v>
                </c:pt>
                <c:pt idx="4">
                  <c:v>0.1472</c:v>
                </c:pt>
                <c:pt idx="5">
                  <c:v>1.0699999999999999E-2</c:v>
                </c:pt>
                <c:pt idx="6">
                  <c:v>8.6999999999999994E-3</c:v>
                </c:pt>
                <c:pt idx="7">
                  <c:v>7.4000000000000003E-3</c:v>
                </c:pt>
                <c:pt idx="8">
                  <c:v>7.5300000000000006E-2</c:v>
                </c:pt>
                <c:pt idx="9">
                  <c:v>5.4999999999999997E-3</c:v>
                </c:pt>
                <c:pt idx="10">
                  <c:v>5.0000000000000001E-4</c:v>
                </c:pt>
                <c:pt idx="11">
                  <c:v>5.4600000000000003E-2</c:v>
                </c:pt>
                <c:pt idx="12">
                  <c:v>2.9700000000000001E-2</c:v>
                </c:pt>
                <c:pt idx="13">
                  <c:v>7.0999999999999994E-2</c:v>
                </c:pt>
                <c:pt idx="14">
                  <c:v>5.3800000000000001E-2</c:v>
                </c:pt>
                <c:pt idx="15">
                  <c:v>3.0200000000000001E-2</c:v>
                </c:pt>
                <c:pt idx="16">
                  <c:v>1.3599999999999999E-2</c:v>
                </c:pt>
                <c:pt idx="17">
                  <c:v>6.5500000000000003E-2</c:v>
                </c:pt>
                <c:pt idx="18">
                  <c:v>7.9500000000000001E-2</c:v>
                </c:pt>
                <c:pt idx="19">
                  <c:v>7.2400000000000006E-2</c:v>
                </c:pt>
                <c:pt idx="20">
                  <c:v>6.3100000000000003E-2</c:v>
                </c:pt>
                <c:pt idx="21">
                  <c:v>1.6299999999999999E-2</c:v>
                </c:pt>
                <c:pt idx="22">
                  <c:v>1.1000000000000001E-3</c:v>
                </c:pt>
                <c:pt idx="23">
                  <c:v>3.8999999999999998E-3</c:v>
                </c:pt>
                <c:pt idx="24">
                  <c:v>3.0999999999999999E-3</c:v>
                </c:pt>
                <c:pt idx="25">
                  <c:v>1.4E-3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8C-9A46-835E-CCB576211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9415104"/>
        <c:axId val="1419659744"/>
      </c:lineChart>
      <c:catAx>
        <c:axId val="141941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9659744"/>
        <c:crosses val="autoZero"/>
        <c:auto val="1"/>
        <c:lblAlgn val="ctr"/>
        <c:lblOffset val="100"/>
        <c:noMultiLvlLbl val="0"/>
      </c:catAx>
      <c:valAx>
        <c:axId val="1419659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941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Letter frequency in italian passwords (blue) vs texts (orange)</a:t>
            </a:r>
            <a:endParaRPr lang="de-D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frequency!$B$24:$AA$24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frequency!$B$25:$AA$25</c:f>
              <c:numCache>
                <c:formatCode>0.00%</c:formatCode>
                <c:ptCount val="26"/>
                <c:pt idx="0">
                  <c:v>0.12310164623667483</c:v>
                </c:pt>
                <c:pt idx="1">
                  <c:v>2.4218501565831635E-2</c:v>
                </c:pt>
                <c:pt idx="2">
                  <c:v>4.3127681053943115E-2</c:v>
                </c:pt>
                <c:pt idx="3">
                  <c:v>2.9066472356353058E-2</c:v>
                </c:pt>
                <c:pt idx="4">
                  <c:v>8.3533581861717152E-2</c:v>
                </c:pt>
                <c:pt idx="5">
                  <c:v>2.0017105715757492E-2</c:v>
                </c:pt>
                <c:pt idx="6">
                  <c:v>2.424343784139937E-2</c:v>
                </c:pt>
                <c:pt idx="7">
                  <c:v>1.5694461430658908E-2</c:v>
                </c:pt>
                <c:pt idx="8">
                  <c:v>8.8367186907873971E-2</c:v>
                </c:pt>
                <c:pt idx="9">
                  <c:v>9.2305104396955429E-3</c:v>
                </c:pt>
                <c:pt idx="10">
                  <c:v>1.5285221007812473E-2</c:v>
                </c:pt>
                <c:pt idx="11">
                  <c:v>5.3504457999699953E-2</c:v>
                </c:pt>
                <c:pt idx="12">
                  <c:v>3.7093654397556186E-2</c:v>
                </c:pt>
                <c:pt idx="13">
                  <c:v>5.6884078069018316E-2</c:v>
                </c:pt>
                <c:pt idx="14">
                  <c:v>8.3817713945244232E-2</c:v>
                </c:pt>
                <c:pt idx="15">
                  <c:v>2.6512949435503877E-2</c:v>
                </c:pt>
                <c:pt idx="16">
                  <c:v>8.8088018790652388E-3</c:v>
                </c:pt>
                <c:pt idx="17">
                  <c:v>5.8232146409456217E-2</c:v>
                </c:pt>
                <c:pt idx="18">
                  <c:v>4.4194291211035873E-2</c:v>
                </c:pt>
                <c:pt idx="19">
                  <c:v>4.4604834082035451E-2</c:v>
                </c:pt>
                <c:pt idx="20">
                  <c:v>3.5772376811844468E-2</c:v>
                </c:pt>
                <c:pt idx="21">
                  <c:v>1.6816572267495906E-2</c:v>
                </c:pt>
                <c:pt idx="22">
                  <c:v>1.0727299383156242E-2</c:v>
                </c:pt>
                <c:pt idx="23">
                  <c:v>9.3902371608865984E-3</c:v>
                </c:pt>
                <c:pt idx="24">
                  <c:v>2.3509637689371757E-2</c:v>
                </c:pt>
                <c:pt idx="25">
                  <c:v>1.424514284091216E-2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5C-EB40-9B0A-FDE00F6D116E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frequency!$B$24:$AA$24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frequency!$B$26:$AA$26</c:f>
              <c:numCache>
                <c:formatCode>0.00%</c:formatCode>
                <c:ptCount val="26"/>
                <c:pt idx="0">
                  <c:v>0.1174</c:v>
                </c:pt>
                <c:pt idx="1">
                  <c:v>9.1999999999999998E-3</c:v>
                </c:pt>
                <c:pt idx="2">
                  <c:v>4.4999999999999998E-2</c:v>
                </c:pt>
                <c:pt idx="3">
                  <c:v>3.73E-2</c:v>
                </c:pt>
                <c:pt idx="4">
                  <c:v>0.1179</c:v>
                </c:pt>
                <c:pt idx="5">
                  <c:v>9.4999999999999998E-3</c:v>
                </c:pt>
                <c:pt idx="6">
                  <c:v>1.6400000000000001E-2</c:v>
                </c:pt>
                <c:pt idx="7">
                  <c:v>1.54E-2</c:v>
                </c:pt>
                <c:pt idx="8">
                  <c:v>0.1128</c:v>
                </c:pt>
                <c:pt idx="9">
                  <c:v>4.0000000000000003E-5</c:v>
                </c:pt>
                <c:pt idx="10">
                  <c:v>4.0000000000000003E-5</c:v>
                </c:pt>
                <c:pt idx="11">
                  <c:v>6.5100000000000005E-2</c:v>
                </c:pt>
                <c:pt idx="12">
                  <c:v>2.5100000000000001E-2</c:v>
                </c:pt>
                <c:pt idx="13">
                  <c:v>6.88E-2</c:v>
                </c:pt>
                <c:pt idx="14">
                  <c:v>9.8299999999999998E-2</c:v>
                </c:pt>
                <c:pt idx="15">
                  <c:v>3.0499999999999999E-2</c:v>
                </c:pt>
                <c:pt idx="16">
                  <c:v>5.1000000000000004E-3</c:v>
                </c:pt>
                <c:pt idx="17">
                  <c:v>6.3700000000000007E-2</c:v>
                </c:pt>
                <c:pt idx="18">
                  <c:v>4.9799999999999997E-2</c:v>
                </c:pt>
                <c:pt idx="19">
                  <c:v>5.62E-2</c:v>
                </c:pt>
                <c:pt idx="20">
                  <c:v>3.0099999999999998E-2</c:v>
                </c:pt>
                <c:pt idx="21">
                  <c:v>2.1000000000000001E-2</c:v>
                </c:pt>
                <c:pt idx="22">
                  <c:v>4.0000000000000003E-5</c:v>
                </c:pt>
                <c:pt idx="23">
                  <c:v>4.0000000000000003E-5</c:v>
                </c:pt>
                <c:pt idx="24">
                  <c:v>4.0000000000000003E-5</c:v>
                </c:pt>
                <c:pt idx="25">
                  <c:v>4.8999999999999998E-3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5C-EB40-9B0A-FDE00F6D1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655503"/>
        <c:axId val="506075151"/>
      </c:lineChart>
      <c:catAx>
        <c:axId val="50565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6075151"/>
        <c:crosses val="autoZero"/>
        <c:auto val="1"/>
        <c:lblAlgn val="ctr"/>
        <c:lblOffset val="100"/>
        <c:noMultiLvlLbl val="0"/>
      </c:catAx>
      <c:valAx>
        <c:axId val="506075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5655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Letter frequency in .uk passwords (blue) vs texts (orange)</a:t>
            </a:r>
            <a:endParaRPr lang="de-D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frequency!$B$34:$AA$34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frequency!$B$35:$AA$35</c:f>
              <c:numCache>
                <c:formatCode>0.00%</c:formatCode>
                <c:ptCount val="26"/>
                <c:pt idx="0">
                  <c:v>0.10019313277709466</c:v>
                </c:pt>
                <c:pt idx="1">
                  <c:v>3.058258190722913E-2</c:v>
                </c:pt>
                <c:pt idx="2">
                  <c:v>3.5990813421683768E-2</c:v>
                </c:pt>
                <c:pt idx="3">
                  <c:v>3.6130051653573615E-2</c:v>
                </c:pt>
                <c:pt idx="4">
                  <c:v>9.7170211468952231E-2</c:v>
                </c:pt>
                <c:pt idx="5">
                  <c:v>1.7513106367815834E-2</c:v>
                </c:pt>
                <c:pt idx="6">
                  <c:v>2.4557055321842099E-2</c:v>
                </c:pt>
                <c:pt idx="7">
                  <c:v>3.1948770858569293E-2</c:v>
                </c:pt>
                <c:pt idx="8">
                  <c:v>6.2687561296141808E-2</c:v>
                </c:pt>
                <c:pt idx="9">
                  <c:v>1.2546909306420223E-2</c:v>
                </c:pt>
                <c:pt idx="10">
                  <c:v>2.2521816536136881E-2</c:v>
                </c:pt>
                <c:pt idx="11">
                  <c:v>5.6442725666512095E-2</c:v>
                </c:pt>
                <c:pt idx="12">
                  <c:v>3.8210889055014005E-2</c:v>
                </c:pt>
                <c:pt idx="13">
                  <c:v>6.0294909065854621E-2</c:v>
                </c:pt>
                <c:pt idx="14">
                  <c:v>6.7656260221909639E-2</c:v>
                </c:pt>
                <c:pt idx="15">
                  <c:v>2.574814350697013E-2</c:v>
                </c:pt>
                <c:pt idx="16">
                  <c:v>5.939597023776195E-3</c:v>
                </c:pt>
                <c:pt idx="17">
                  <c:v>6.284497800764563E-2</c:v>
                </c:pt>
                <c:pt idx="18">
                  <c:v>5.7851238133272524E-2</c:v>
                </c:pt>
                <c:pt idx="19">
                  <c:v>4.6299576422094098E-2</c:v>
                </c:pt>
                <c:pt idx="20">
                  <c:v>2.9756966664393304E-2</c:v>
                </c:pt>
                <c:pt idx="21">
                  <c:v>1.2992728154621791E-2</c:v>
                </c:pt>
                <c:pt idx="22">
                  <c:v>1.6965714800086129E-2</c:v>
                </c:pt>
                <c:pt idx="23">
                  <c:v>7.6737273244563515E-3</c:v>
                </c:pt>
                <c:pt idx="24">
                  <c:v>3.0539931253525426E-2</c:v>
                </c:pt>
                <c:pt idx="25">
                  <c:v>8.9406037844085261E-3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BA-114E-9255-CC7645F7020C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frequency!$B$34:$AA$34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frequency!$B$36:$AA$36</c:f>
              <c:numCache>
                <c:formatCode>0.00%</c:formatCode>
                <c:ptCount val="26"/>
                <c:pt idx="0">
                  <c:v>8.1699999999999995E-2</c:v>
                </c:pt>
                <c:pt idx="1">
                  <c:v>1.49E-2</c:v>
                </c:pt>
                <c:pt idx="2">
                  <c:v>2.7799999999999998E-2</c:v>
                </c:pt>
                <c:pt idx="3">
                  <c:v>4.2500000000000003E-2</c:v>
                </c:pt>
                <c:pt idx="4">
                  <c:v>0.127</c:v>
                </c:pt>
                <c:pt idx="5">
                  <c:v>2.23E-2</c:v>
                </c:pt>
                <c:pt idx="6">
                  <c:v>2.0199999999999999E-2</c:v>
                </c:pt>
                <c:pt idx="7">
                  <c:v>6.0900000000000003E-2</c:v>
                </c:pt>
                <c:pt idx="8">
                  <c:v>6.9599999999999995E-2</c:v>
                </c:pt>
                <c:pt idx="9">
                  <c:v>1.5E-3</c:v>
                </c:pt>
                <c:pt idx="10">
                  <c:v>7.7000000000000002E-3</c:v>
                </c:pt>
                <c:pt idx="11">
                  <c:v>4.0300000000000002E-2</c:v>
                </c:pt>
                <c:pt idx="12">
                  <c:v>2.41E-2</c:v>
                </c:pt>
                <c:pt idx="13">
                  <c:v>6.7500000000000004E-2</c:v>
                </c:pt>
                <c:pt idx="14">
                  <c:v>7.51E-2</c:v>
                </c:pt>
                <c:pt idx="15">
                  <c:v>1.9300000000000001E-2</c:v>
                </c:pt>
                <c:pt idx="16">
                  <c:v>1E-3</c:v>
                </c:pt>
                <c:pt idx="17">
                  <c:v>5.9900000000000002E-2</c:v>
                </c:pt>
                <c:pt idx="18">
                  <c:v>6.3299999999999995E-2</c:v>
                </c:pt>
                <c:pt idx="19">
                  <c:v>9.06E-2</c:v>
                </c:pt>
                <c:pt idx="20">
                  <c:v>2.76E-2</c:v>
                </c:pt>
                <c:pt idx="21">
                  <c:v>9.7999999999999997E-3</c:v>
                </c:pt>
                <c:pt idx="22">
                  <c:v>2.3599999999999999E-2</c:v>
                </c:pt>
                <c:pt idx="23">
                  <c:v>1.5E-3</c:v>
                </c:pt>
                <c:pt idx="24">
                  <c:v>1.9699999999999999E-2</c:v>
                </c:pt>
                <c:pt idx="25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BA-114E-9255-CC7645F70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937583"/>
        <c:axId val="181168415"/>
      </c:lineChart>
      <c:catAx>
        <c:axId val="480937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1168415"/>
        <c:crosses val="autoZero"/>
        <c:auto val="1"/>
        <c:lblAlgn val="ctr"/>
        <c:lblOffset val="100"/>
        <c:noMultiLvlLbl val="0"/>
      </c:catAx>
      <c:valAx>
        <c:axId val="18116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0937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Letter frequency in swedish passwords (blue) vs texts (orange)</a:t>
            </a:r>
            <a:endParaRPr lang="de-D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frequency!$B$29:$AA$29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frequency!$B$30:$AA$30</c:f>
              <c:numCache>
                <c:formatCode>0.00%</c:formatCode>
                <c:ptCount val="26"/>
                <c:pt idx="0">
                  <c:v>0.11153318230473307</c:v>
                </c:pt>
                <c:pt idx="1">
                  <c:v>2.8524782851418663E-2</c:v>
                </c:pt>
                <c:pt idx="2">
                  <c:v>2.604203356837936E-2</c:v>
                </c:pt>
                <c:pt idx="3">
                  <c:v>3.2822033823473144E-2</c:v>
                </c:pt>
                <c:pt idx="4">
                  <c:v>8.8701602087059586E-2</c:v>
                </c:pt>
                <c:pt idx="5">
                  <c:v>1.967185128425002E-2</c:v>
                </c:pt>
                <c:pt idx="6">
                  <c:v>2.5614260919730816E-2</c:v>
                </c:pt>
                <c:pt idx="7">
                  <c:v>2.7027284242170338E-2</c:v>
                </c:pt>
                <c:pt idx="8">
                  <c:v>6.2726775918754599E-2</c:v>
                </c:pt>
                <c:pt idx="9">
                  <c:v>1.7896104227394523E-2</c:v>
                </c:pt>
                <c:pt idx="10">
                  <c:v>3.1481712228705314E-2</c:v>
                </c:pt>
                <c:pt idx="11">
                  <c:v>5.6660645799341269E-2</c:v>
                </c:pt>
                <c:pt idx="12">
                  <c:v>4.0154802680054509E-2</c:v>
                </c:pt>
                <c:pt idx="13">
                  <c:v>6.4158048257856648E-2</c:v>
                </c:pt>
                <c:pt idx="14">
                  <c:v>6.3910705402984408E-2</c:v>
                </c:pt>
                <c:pt idx="15">
                  <c:v>2.5267235264164328E-2</c:v>
                </c:pt>
                <c:pt idx="16">
                  <c:v>8.7349016368190591E-3</c:v>
                </c:pt>
                <c:pt idx="17">
                  <c:v>5.7880680864924899E-2</c:v>
                </c:pt>
                <c:pt idx="18">
                  <c:v>5.7980461778611957E-2</c:v>
                </c:pt>
                <c:pt idx="19">
                  <c:v>4.4802611375416614E-2</c:v>
                </c:pt>
                <c:pt idx="20">
                  <c:v>3.4763886177154785E-2</c:v>
                </c:pt>
                <c:pt idx="21">
                  <c:v>1.5856531332874818E-2</c:v>
                </c:pt>
                <c:pt idx="22">
                  <c:v>1.3863758335925151E-2</c:v>
                </c:pt>
                <c:pt idx="23">
                  <c:v>1.0239366268556847E-2</c:v>
                </c:pt>
                <c:pt idx="24">
                  <c:v>2.3428990230889304E-2</c:v>
                </c:pt>
                <c:pt idx="25">
                  <c:v>1.0255751138355999E-2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6-9E4E-A7B9-EBF6095491F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frequency!$B$29:$AA$29</c:f>
              <c:strCache>
                <c:ptCount val="2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  <c:pt idx="14">
                  <c:v>O</c:v>
                </c:pt>
                <c:pt idx="15">
                  <c:v>P</c:v>
                </c:pt>
                <c:pt idx="16">
                  <c:v>Q</c:v>
                </c:pt>
                <c:pt idx="17">
                  <c:v>R</c:v>
                </c:pt>
                <c:pt idx="18">
                  <c:v>S</c:v>
                </c:pt>
                <c:pt idx="19">
                  <c:v>T</c:v>
                </c:pt>
                <c:pt idx="20">
                  <c:v>U</c:v>
                </c:pt>
                <c:pt idx="21">
                  <c:v>V</c:v>
                </c:pt>
                <c:pt idx="22">
                  <c:v>W</c:v>
                </c:pt>
                <c:pt idx="23">
                  <c:v>X</c:v>
                </c:pt>
                <c:pt idx="24">
                  <c:v>Y</c:v>
                </c:pt>
                <c:pt idx="25">
                  <c:v>Z</c:v>
                </c:pt>
              </c:strCache>
            </c:strRef>
          </c:cat>
          <c:val>
            <c:numRef>
              <c:f>frequency!$B$31:$AA$31</c:f>
              <c:numCache>
                <c:formatCode>0.00%</c:formatCode>
                <c:ptCount val="26"/>
                <c:pt idx="0">
                  <c:v>9.2999999999999999E-2</c:v>
                </c:pt>
                <c:pt idx="1">
                  <c:v>1.2999999999999999E-2</c:v>
                </c:pt>
                <c:pt idx="2">
                  <c:v>1.2999999999999999E-2</c:v>
                </c:pt>
                <c:pt idx="3">
                  <c:v>4.4999999999999998E-2</c:v>
                </c:pt>
                <c:pt idx="4">
                  <c:v>9.9000000000000005E-2</c:v>
                </c:pt>
                <c:pt idx="5">
                  <c:v>0.02</c:v>
                </c:pt>
                <c:pt idx="6">
                  <c:v>3.3000000000000002E-2</c:v>
                </c:pt>
                <c:pt idx="7">
                  <c:v>2.1000000000000001E-2</c:v>
                </c:pt>
                <c:pt idx="8">
                  <c:v>5.0999999999999997E-2</c:v>
                </c:pt>
                <c:pt idx="9">
                  <c:v>7.0000000000000001E-3</c:v>
                </c:pt>
                <c:pt idx="10">
                  <c:v>3.2000000000000001E-2</c:v>
                </c:pt>
                <c:pt idx="11">
                  <c:v>5.1999999999999998E-2</c:v>
                </c:pt>
                <c:pt idx="12">
                  <c:v>3.5000000000000003E-2</c:v>
                </c:pt>
                <c:pt idx="13">
                  <c:v>8.7999999999999995E-2</c:v>
                </c:pt>
                <c:pt idx="14">
                  <c:v>4.1000000000000002E-2</c:v>
                </c:pt>
                <c:pt idx="15">
                  <c:v>1.7000000000000001E-2</c:v>
                </c:pt>
                <c:pt idx="16">
                  <c:v>6.9999999999999994E-5</c:v>
                </c:pt>
                <c:pt idx="17">
                  <c:v>8.3000000000000004E-2</c:v>
                </c:pt>
                <c:pt idx="18">
                  <c:v>6.3E-2</c:v>
                </c:pt>
                <c:pt idx="19">
                  <c:v>8.6999999999999994E-2</c:v>
                </c:pt>
                <c:pt idx="20">
                  <c:v>1.7999999999999999E-2</c:v>
                </c:pt>
                <c:pt idx="21">
                  <c:v>2.4E-2</c:v>
                </c:pt>
                <c:pt idx="22">
                  <c:v>2.9999999999999997E-4</c:v>
                </c:pt>
                <c:pt idx="23">
                  <c:v>1E-3</c:v>
                </c:pt>
                <c:pt idx="24">
                  <c:v>6.0000000000000001E-3</c:v>
                </c:pt>
                <c:pt idx="25">
                  <c:v>2.0000000000000001E-4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06-9E4E-A7B9-EBF6095491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2240815"/>
        <c:axId val="425047295"/>
      </c:lineChart>
      <c:catAx>
        <c:axId val="502240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25047295"/>
        <c:crosses val="autoZero"/>
        <c:auto val="1"/>
        <c:lblAlgn val="ctr"/>
        <c:lblOffset val="100"/>
        <c:noMultiLvlLbl val="0"/>
      </c:catAx>
      <c:valAx>
        <c:axId val="425047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2240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0</xdr:row>
      <xdr:rowOff>165100</xdr:rowOff>
    </xdr:from>
    <xdr:to>
      <xdr:col>5</xdr:col>
      <xdr:colOff>647700</xdr:colOff>
      <xdr:row>14</xdr:row>
      <xdr:rowOff>63500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AE55C74D-4DE6-A749-8B72-6282DE37AD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565150</xdr:colOff>
      <xdr:row>0</xdr:row>
      <xdr:rowOff>165100</xdr:rowOff>
    </xdr:from>
    <xdr:to>
      <xdr:col>17</xdr:col>
      <xdr:colOff>184150</xdr:colOff>
      <xdr:row>14</xdr:row>
      <xdr:rowOff>63500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D360BF5E-6490-F448-885B-B23D1FC88F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31750</xdr:colOff>
      <xdr:row>15</xdr:row>
      <xdr:rowOff>12700</xdr:rowOff>
    </xdr:from>
    <xdr:to>
      <xdr:col>11</xdr:col>
      <xdr:colOff>476250</xdr:colOff>
      <xdr:row>28</xdr:row>
      <xdr:rowOff>114300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0760E435-EBB6-314A-B40E-B52E53E93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215900</xdr:colOff>
      <xdr:row>15</xdr:row>
      <xdr:rowOff>0</xdr:rowOff>
    </xdr:from>
    <xdr:to>
      <xdr:col>5</xdr:col>
      <xdr:colOff>660400</xdr:colOff>
      <xdr:row>28</xdr:row>
      <xdr:rowOff>101600</xdr:rowOff>
    </xdr:to>
    <xdr:graphicFrame macro="">
      <xdr:nvGraphicFramePr>
        <xdr:cNvPr id="11" name="Diagramm 10">
          <a:extLst>
            <a:ext uri="{FF2B5EF4-FFF2-40B4-BE49-F238E27FC236}">
              <a16:creationId xmlns:a16="http://schemas.microsoft.com/office/drawing/2014/main" id="{9B6E8E3D-2BBE-D04D-AF2B-D06FA7CD9D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558800</xdr:colOff>
      <xdr:row>15</xdr:row>
      <xdr:rowOff>25400</xdr:rowOff>
    </xdr:from>
    <xdr:to>
      <xdr:col>17</xdr:col>
      <xdr:colOff>177800</xdr:colOff>
      <xdr:row>28</xdr:row>
      <xdr:rowOff>127000</xdr:rowOff>
    </xdr:to>
    <xdr:graphicFrame macro="">
      <xdr:nvGraphicFramePr>
        <xdr:cNvPr id="12" name="Diagramm 11">
          <a:extLst>
            <a:ext uri="{FF2B5EF4-FFF2-40B4-BE49-F238E27FC236}">
              <a16:creationId xmlns:a16="http://schemas.microsoft.com/office/drawing/2014/main" id="{30017C88-03D9-D44E-9828-A05780C83E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25400</xdr:colOff>
      <xdr:row>0</xdr:row>
      <xdr:rowOff>165100</xdr:rowOff>
    </xdr:from>
    <xdr:to>
      <xdr:col>11</xdr:col>
      <xdr:colOff>469900</xdr:colOff>
      <xdr:row>14</xdr:row>
      <xdr:rowOff>63500</xdr:rowOff>
    </xdr:to>
    <xdr:graphicFrame macro="">
      <xdr:nvGraphicFramePr>
        <xdr:cNvPr id="13" name="Diagramm 12">
          <a:extLst>
            <a:ext uri="{FF2B5EF4-FFF2-40B4-BE49-F238E27FC236}">
              <a16:creationId xmlns:a16="http://schemas.microsoft.com/office/drawing/2014/main" id="{09B4D4E9-F273-834E-A56C-8549B37DE7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215900</xdr:colOff>
      <xdr:row>28</xdr:row>
      <xdr:rowOff>165100</xdr:rowOff>
    </xdr:from>
    <xdr:to>
      <xdr:col>5</xdr:col>
      <xdr:colOff>660400</xdr:colOff>
      <xdr:row>42</xdr:row>
      <xdr:rowOff>63500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2859F30B-D919-2F46-ACA6-D9476B6E60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medyhacker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44AE-A1FE-5748-8E8E-C404CB3557A2}">
  <sheetPr>
    <pageSetUpPr fitToPage="1"/>
  </sheetPr>
  <dimension ref="A1:BW132"/>
  <sheetViews>
    <sheetView tabSelected="1" workbookViewId="0"/>
  </sheetViews>
  <sheetFormatPr baseColWidth="10" defaultRowHeight="16" x14ac:dyDescent="0.2"/>
  <cols>
    <col min="2" max="2" width="26.1640625" bestFit="1" customWidth="1"/>
    <col min="3" max="3" width="14.33203125" bestFit="1" customWidth="1"/>
    <col min="4" max="10" width="12.6640625" customWidth="1"/>
  </cols>
  <sheetData>
    <row r="1" spans="1:75" s="27" customFormat="1" ht="17" thickBot="1" x14ac:dyDescent="0.25">
      <c r="A1" s="213"/>
      <c r="B1" s="100" t="s">
        <v>671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</row>
    <row r="2" spans="1:75" s="27" customFormat="1" x14ac:dyDescent="0.2">
      <c r="A2" s="213"/>
      <c r="B2" s="214" t="s">
        <v>672</v>
      </c>
      <c r="C2" s="100"/>
      <c r="D2" s="166"/>
      <c r="E2" s="165"/>
      <c r="F2" s="165"/>
      <c r="G2" s="136">
        <v>0.61388373437510546</v>
      </c>
      <c r="H2" s="137">
        <v>0.36933276740019294</v>
      </c>
      <c r="I2" s="149">
        <v>8.2725134399530068E-3</v>
      </c>
      <c r="J2" s="130">
        <v>8.510984784748557E-3</v>
      </c>
      <c r="K2" s="133">
        <v>0.10886599044705826</v>
      </c>
      <c r="L2" s="134">
        <v>2.9950926468323182E-2</v>
      </c>
      <c r="M2" s="134">
        <v>3.4348799401138302E-2</v>
      </c>
      <c r="N2" s="134">
        <v>3.6214280627717033E-2</v>
      </c>
      <c r="O2" s="134">
        <v>8.4610562611352677E-2</v>
      </c>
      <c r="P2" s="134">
        <v>2.2804348855037803E-2</v>
      </c>
      <c r="Q2" s="134">
        <v>2.4891000773285848E-2</v>
      </c>
      <c r="R2" s="134">
        <v>3.0347845350965671E-2</v>
      </c>
      <c r="S2" s="134">
        <v>6.4266725673732331E-2</v>
      </c>
      <c r="T2" s="134">
        <v>1.6372017704289352E-2</v>
      </c>
      <c r="U2" s="134">
        <v>2.911041520601745E-2</v>
      </c>
      <c r="V2" s="134">
        <v>4.9577544610675824E-2</v>
      </c>
      <c r="W2" s="134">
        <v>3.7013219182894068E-2</v>
      </c>
      <c r="X2" s="134">
        <v>5.7425450797621298E-2</v>
      </c>
      <c r="Y2" s="134">
        <v>6.2696590359922311E-2</v>
      </c>
      <c r="Z2" s="134">
        <v>2.3062732534937246E-2</v>
      </c>
      <c r="AA2" s="134">
        <v>1.1139337516800506E-2</v>
      </c>
      <c r="AB2" s="134">
        <v>5.8029634900591924E-2</v>
      </c>
      <c r="AC2" s="134">
        <v>5.3028700373703393E-2</v>
      </c>
      <c r="AD2" s="134">
        <v>4.3567045293766461E-2</v>
      </c>
      <c r="AE2" s="134">
        <v>3.2529784672188485E-2</v>
      </c>
      <c r="AF2" s="134">
        <v>1.7719465135765566E-2</v>
      </c>
      <c r="AG2" s="134">
        <v>1.7426635557067333E-2</v>
      </c>
      <c r="AH2" s="134">
        <v>1.1081161248696573E-2</v>
      </c>
      <c r="AI2" s="134">
        <v>2.988405198187196E-2</v>
      </c>
      <c r="AJ2" s="135">
        <v>1.4035732714579132E-2</v>
      </c>
      <c r="AK2" s="139">
        <v>0.18632507273741769</v>
      </c>
      <c r="AL2" s="140">
        <v>0.12850253837134967</v>
      </c>
      <c r="AM2" s="140">
        <v>9.5215071809993473E-2</v>
      </c>
      <c r="AN2" s="140">
        <v>7.4729185830709394E-2</v>
      </c>
      <c r="AO2" s="140">
        <v>8.1094421840127939E-2</v>
      </c>
      <c r="AP2" s="140">
        <v>7.3323090275737274E-2</v>
      </c>
      <c r="AQ2" s="140">
        <v>7.2398013085087726E-2</v>
      </c>
      <c r="AR2" s="140">
        <v>7.7292543367297892E-2</v>
      </c>
      <c r="AS2" s="140">
        <v>9.3204077265061414E-2</v>
      </c>
      <c r="AT2" s="141">
        <v>0.11791598541721753</v>
      </c>
      <c r="AU2" s="146">
        <v>0.24390428979556489</v>
      </c>
      <c r="AV2" s="147">
        <v>0.21447142005050268</v>
      </c>
      <c r="AW2" s="147">
        <v>8.8079983297899289E-2</v>
      </c>
      <c r="AX2" s="147">
        <v>0.15078283495354389</v>
      </c>
      <c r="AY2" s="147">
        <v>0.10486802706978313</v>
      </c>
      <c r="AZ2" s="147">
        <v>2.5010521617573476E-2</v>
      </c>
      <c r="BA2" s="147">
        <v>1.9884947720415738E-2</v>
      </c>
      <c r="BB2" s="147">
        <v>2.5327899539796312E-4</v>
      </c>
      <c r="BC2" s="147">
        <v>1.6805125959413785E-2</v>
      </c>
      <c r="BD2" s="147">
        <v>4.9451466850049504E-3</v>
      </c>
      <c r="BE2" s="147">
        <v>1.2708050700323536E-2</v>
      </c>
      <c r="BF2" s="147">
        <v>9.3964411385337714E-3</v>
      </c>
      <c r="BG2" s="147">
        <v>3.9318786686861947E-3</v>
      </c>
      <c r="BH2" s="147">
        <v>1.1510864102944886E-2</v>
      </c>
      <c r="BI2" s="147">
        <v>6.6220354246343495E-3</v>
      </c>
      <c r="BJ2" s="147">
        <v>4.6857434050186123E-2</v>
      </c>
      <c r="BK2" s="147">
        <v>1.1259708163911896E-2</v>
      </c>
      <c r="BL2" s="147">
        <v>8.6384339988744008E-3</v>
      </c>
      <c r="BM2" s="147">
        <v>6.9160977355241897E-3</v>
      </c>
      <c r="BN2" s="147">
        <v>3.5741572457171681E-3</v>
      </c>
      <c r="BO2" s="147">
        <v>1.4365381258299127E-3</v>
      </c>
      <c r="BP2" s="147">
        <v>1.8890260519649267E-3</v>
      </c>
      <c r="BQ2" s="147">
        <v>1.5458076559801638E-3</v>
      </c>
      <c r="BR2" s="147">
        <v>1.7241009521446263E-3</v>
      </c>
      <c r="BS2" s="147">
        <v>8.5998443272992746E-4</v>
      </c>
      <c r="BT2" s="147">
        <v>2.6110335402182081E-4</v>
      </c>
      <c r="BU2" s="147">
        <v>1.8471133356446232E-4</v>
      </c>
      <c r="BV2" s="147">
        <v>1.2553181611725569E-4</v>
      </c>
      <c r="BW2" s="148">
        <v>1.5525189032106206E-3</v>
      </c>
    </row>
    <row r="3" spans="1:75" s="27" customFormat="1" ht="17" thickBot="1" x14ac:dyDescent="0.25">
      <c r="A3" s="100"/>
      <c r="B3" s="100"/>
      <c r="C3" s="100"/>
      <c r="D3" s="167">
        <v>2597818860</v>
      </c>
      <c r="E3" s="131">
        <v>22262695774</v>
      </c>
      <c r="F3" s="203">
        <v>8.3867833674553562</v>
      </c>
      <c r="G3" s="152">
        <v>13666706819</v>
      </c>
      <c r="H3" s="153">
        <v>8222343040</v>
      </c>
      <c r="I3" s="154">
        <v>184168450</v>
      </c>
      <c r="J3" s="155">
        <v>189477465</v>
      </c>
      <c r="K3" s="156">
        <v>1487839574</v>
      </c>
      <c r="L3" s="157">
        <v>409330531</v>
      </c>
      <c r="M3" s="157">
        <v>469434971</v>
      </c>
      <c r="N3" s="157">
        <v>494929956</v>
      </c>
      <c r="O3" s="157">
        <v>1156347753</v>
      </c>
      <c r="P3" s="157">
        <v>311660350</v>
      </c>
      <c r="Q3" s="157">
        <v>340178010</v>
      </c>
      <c r="R3" s="157">
        <v>414755105</v>
      </c>
      <c r="S3" s="157">
        <v>878314498</v>
      </c>
      <c r="T3" s="157">
        <v>223751566</v>
      </c>
      <c r="U3" s="157">
        <v>397843510</v>
      </c>
      <c r="V3" s="157">
        <v>677561767</v>
      </c>
      <c r="W3" s="157">
        <v>505848815</v>
      </c>
      <c r="X3" s="157">
        <v>784816800</v>
      </c>
      <c r="Y3" s="157">
        <v>856855919</v>
      </c>
      <c r="Z3" s="157">
        <v>315191604</v>
      </c>
      <c r="AA3" s="157">
        <v>152238060</v>
      </c>
      <c r="AB3" s="157">
        <v>793074007</v>
      </c>
      <c r="AC3" s="157">
        <v>724727701</v>
      </c>
      <c r="AD3" s="157">
        <v>595418035</v>
      </c>
      <c r="AE3" s="157">
        <v>444575030</v>
      </c>
      <c r="AF3" s="157">
        <v>242166735</v>
      </c>
      <c r="AG3" s="157">
        <v>238164719</v>
      </c>
      <c r="AH3" s="157">
        <v>151442982</v>
      </c>
      <c r="AI3" s="157">
        <v>408416577</v>
      </c>
      <c r="AJ3" s="158">
        <v>191822244</v>
      </c>
      <c r="AK3" s="159">
        <v>1532028665</v>
      </c>
      <c r="AL3" s="138">
        <v>1056591952</v>
      </c>
      <c r="AM3" s="138">
        <v>782890983</v>
      </c>
      <c r="AN3" s="138">
        <v>614449001</v>
      </c>
      <c r="AO3" s="138">
        <v>666786155</v>
      </c>
      <c r="AP3" s="138">
        <v>602887601</v>
      </c>
      <c r="AQ3" s="138">
        <v>595281299</v>
      </c>
      <c r="AR3" s="138">
        <v>635525806</v>
      </c>
      <c r="AS3" s="138">
        <v>766355896</v>
      </c>
      <c r="AT3" s="160">
        <v>969545682</v>
      </c>
      <c r="AU3" s="117">
        <v>44919475</v>
      </c>
      <c r="AV3" s="105">
        <v>39498869</v>
      </c>
      <c r="AW3" s="105">
        <v>16221554</v>
      </c>
      <c r="AX3" s="105">
        <v>27769441</v>
      </c>
      <c r="AY3" s="105">
        <v>19313382</v>
      </c>
      <c r="AZ3" s="105">
        <v>4606149</v>
      </c>
      <c r="BA3" s="105">
        <v>3662180</v>
      </c>
      <c r="BB3" s="105">
        <v>46646</v>
      </c>
      <c r="BC3" s="105">
        <v>3094974</v>
      </c>
      <c r="BD3" s="105">
        <v>910740</v>
      </c>
      <c r="BE3" s="105">
        <v>2340422</v>
      </c>
      <c r="BF3" s="105">
        <v>1730528</v>
      </c>
      <c r="BG3" s="105">
        <v>724128</v>
      </c>
      <c r="BH3" s="105">
        <v>2119938</v>
      </c>
      <c r="BI3" s="105">
        <v>1219570</v>
      </c>
      <c r="BJ3" s="105">
        <v>8629661</v>
      </c>
      <c r="BK3" s="105">
        <v>2073683</v>
      </c>
      <c r="BL3" s="105">
        <v>1590927</v>
      </c>
      <c r="BM3" s="105">
        <v>1273727</v>
      </c>
      <c r="BN3" s="105">
        <v>658247</v>
      </c>
      <c r="BO3" s="105">
        <v>264565</v>
      </c>
      <c r="BP3" s="105">
        <v>347899</v>
      </c>
      <c r="BQ3" s="105">
        <v>284689</v>
      </c>
      <c r="BR3" s="105">
        <v>317525</v>
      </c>
      <c r="BS3" s="105">
        <v>158382</v>
      </c>
      <c r="BT3" s="105">
        <v>48087</v>
      </c>
      <c r="BU3" s="105">
        <v>34018</v>
      </c>
      <c r="BV3" s="105">
        <v>23119</v>
      </c>
      <c r="BW3" s="118">
        <v>285925</v>
      </c>
    </row>
    <row r="4" spans="1:75" s="161" customFormat="1" ht="20" thickBot="1" x14ac:dyDescent="0.3">
      <c r="A4" s="162" t="s">
        <v>228</v>
      </c>
      <c r="B4" s="129" t="s">
        <v>656</v>
      </c>
      <c r="C4" s="129" t="s">
        <v>657</v>
      </c>
      <c r="D4" s="163" t="s">
        <v>233</v>
      </c>
      <c r="E4" s="163" t="s">
        <v>658</v>
      </c>
      <c r="F4" s="163" t="s">
        <v>662</v>
      </c>
      <c r="G4" s="132" t="s">
        <v>2</v>
      </c>
      <c r="H4" s="151" t="s">
        <v>3</v>
      </c>
      <c r="I4" s="150" t="s">
        <v>4</v>
      </c>
      <c r="J4" s="163" t="s">
        <v>5</v>
      </c>
      <c r="K4" s="128" t="s">
        <v>6</v>
      </c>
      <c r="L4" s="128" t="s">
        <v>7</v>
      </c>
      <c r="M4" s="128" t="s">
        <v>8</v>
      </c>
      <c r="N4" s="128" t="s">
        <v>9</v>
      </c>
      <c r="O4" s="128" t="s">
        <v>10</v>
      </c>
      <c r="P4" s="128" t="s">
        <v>11</v>
      </c>
      <c r="Q4" s="128" t="s">
        <v>12</v>
      </c>
      <c r="R4" s="128" t="s">
        <v>13</v>
      </c>
      <c r="S4" s="128" t="s">
        <v>14</v>
      </c>
      <c r="T4" s="128" t="s">
        <v>15</v>
      </c>
      <c r="U4" s="128" t="s">
        <v>16</v>
      </c>
      <c r="V4" s="128" t="s">
        <v>17</v>
      </c>
      <c r="W4" s="128" t="s">
        <v>18</v>
      </c>
      <c r="X4" s="128" t="s">
        <v>19</v>
      </c>
      <c r="Y4" s="128" t="s">
        <v>20</v>
      </c>
      <c r="Z4" s="128" t="s">
        <v>21</v>
      </c>
      <c r="AA4" s="128" t="s">
        <v>22</v>
      </c>
      <c r="AB4" s="128" t="s">
        <v>23</v>
      </c>
      <c r="AC4" s="128" t="s">
        <v>24</v>
      </c>
      <c r="AD4" s="128" t="s">
        <v>25</v>
      </c>
      <c r="AE4" s="128" t="s">
        <v>26</v>
      </c>
      <c r="AF4" s="128" t="s">
        <v>27</v>
      </c>
      <c r="AG4" s="128" t="s">
        <v>28</v>
      </c>
      <c r="AH4" s="128" t="s">
        <v>29</v>
      </c>
      <c r="AI4" s="128" t="s">
        <v>30</v>
      </c>
      <c r="AJ4" s="128" t="s">
        <v>31</v>
      </c>
      <c r="AK4" s="142">
        <v>1</v>
      </c>
      <c r="AL4" s="143">
        <v>2</v>
      </c>
      <c r="AM4" s="143">
        <v>3</v>
      </c>
      <c r="AN4" s="143">
        <v>4</v>
      </c>
      <c r="AO4" s="143">
        <v>5</v>
      </c>
      <c r="AP4" s="143">
        <v>6</v>
      </c>
      <c r="AQ4" s="143">
        <v>7</v>
      </c>
      <c r="AR4" s="143">
        <v>8</v>
      </c>
      <c r="AS4" s="143">
        <v>9</v>
      </c>
      <c r="AT4" s="144">
        <v>0</v>
      </c>
      <c r="AU4" s="145" t="s">
        <v>659</v>
      </c>
      <c r="AV4" s="145" t="s">
        <v>33</v>
      </c>
      <c r="AW4" s="145" t="s">
        <v>34</v>
      </c>
      <c r="AX4" s="145" t="s">
        <v>35</v>
      </c>
      <c r="AY4" s="145" t="s">
        <v>36</v>
      </c>
      <c r="AZ4" s="145" t="s">
        <v>37</v>
      </c>
      <c r="BA4" s="145" t="s">
        <v>38</v>
      </c>
      <c r="BB4" s="145" t="s">
        <v>660</v>
      </c>
      <c r="BC4" s="145" t="s">
        <v>39</v>
      </c>
      <c r="BD4" s="145" t="s">
        <v>40</v>
      </c>
      <c r="BE4" s="145" t="s">
        <v>41</v>
      </c>
      <c r="BF4" s="145" t="s">
        <v>42</v>
      </c>
      <c r="BG4" s="145" t="s">
        <v>43</v>
      </c>
      <c r="BH4" s="145" t="s">
        <v>44</v>
      </c>
      <c r="BI4" s="145" t="s">
        <v>45</v>
      </c>
      <c r="BJ4" s="145" t="s">
        <v>46</v>
      </c>
      <c r="BK4" s="145" t="s">
        <v>47</v>
      </c>
      <c r="BL4" s="145" t="s">
        <v>48</v>
      </c>
      <c r="BM4" s="145" t="s">
        <v>49</v>
      </c>
      <c r="BN4" s="145" t="s">
        <v>50</v>
      </c>
      <c r="BO4" s="145" t="s">
        <v>51</v>
      </c>
      <c r="BP4" s="145" t="s">
        <v>52</v>
      </c>
      <c r="BQ4" s="145" t="s">
        <v>53</v>
      </c>
      <c r="BR4" s="145" t="s">
        <v>54</v>
      </c>
      <c r="BS4" s="145" t="s">
        <v>55</v>
      </c>
      <c r="BT4" s="145" t="s">
        <v>56</v>
      </c>
      <c r="BU4" s="145" t="s">
        <v>57</v>
      </c>
      <c r="BV4" s="145" t="s">
        <v>58</v>
      </c>
      <c r="BW4" s="164" t="s">
        <v>59</v>
      </c>
    </row>
    <row r="5" spans="1:75" s="27" customFormat="1" x14ac:dyDescent="0.2">
      <c r="A5" s="109" t="s">
        <v>148</v>
      </c>
      <c r="B5" s="101" t="s">
        <v>234</v>
      </c>
      <c r="C5" s="110" t="s">
        <v>287</v>
      </c>
      <c r="D5" s="168">
        <v>111162</v>
      </c>
      <c r="E5" s="169">
        <v>878605</v>
      </c>
      <c r="F5" s="192">
        <v>7.9038250481279571</v>
      </c>
      <c r="G5" s="168">
        <v>556012</v>
      </c>
      <c r="H5" s="169">
        <v>318674</v>
      </c>
      <c r="I5" s="169">
        <v>3688</v>
      </c>
      <c r="J5" s="170">
        <v>231</v>
      </c>
      <c r="K5" s="169">
        <v>79806</v>
      </c>
      <c r="L5" s="169">
        <v>16705</v>
      </c>
      <c r="M5" s="169">
        <v>17260</v>
      </c>
      <c r="N5" s="169">
        <v>22448</v>
      </c>
      <c r="O5" s="169">
        <v>43258</v>
      </c>
      <c r="P5" s="169">
        <v>11701</v>
      </c>
      <c r="Q5" s="169">
        <v>10729</v>
      </c>
      <c r="R5" s="169">
        <v>23396</v>
      </c>
      <c r="S5" s="169">
        <v>34352</v>
      </c>
      <c r="T5" s="169">
        <v>9379</v>
      </c>
      <c r="U5" s="169">
        <v>15816</v>
      </c>
      <c r="V5" s="169">
        <v>24242</v>
      </c>
      <c r="W5" s="169">
        <v>26860</v>
      </c>
      <c r="X5" s="169">
        <v>31198</v>
      </c>
      <c r="Y5" s="169">
        <v>28432</v>
      </c>
      <c r="Z5" s="169">
        <v>12162</v>
      </c>
      <c r="AA5" s="169">
        <v>4822</v>
      </c>
      <c r="AB5" s="169">
        <v>31179</v>
      </c>
      <c r="AC5" s="169">
        <v>32540</v>
      </c>
      <c r="AD5" s="169">
        <v>21655</v>
      </c>
      <c r="AE5" s="169">
        <v>17566</v>
      </c>
      <c r="AF5" s="169">
        <v>8225</v>
      </c>
      <c r="AG5" s="169">
        <v>8106</v>
      </c>
      <c r="AH5" s="169">
        <v>4493</v>
      </c>
      <c r="AI5" s="169">
        <v>12924</v>
      </c>
      <c r="AJ5" s="170">
        <v>6758</v>
      </c>
      <c r="AK5" s="168">
        <v>53767</v>
      </c>
      <c r="AL5" s="169">
        <v>42314</v>
      </c>
      <c r="AM5" s="169">
        <v>32157</v>
      </c>
      <c r="AN5" s="169">
        <v>27705</v>
      </c>
      <c r="AO5" s="169">
        <v>26421</v>
      </c>
      <c r="AP5" s="169">
        <v>26082</v>
      </c>
      <c r="AQ5" s="169">
        <v>25757</v>
      </c>
      <c r="AR5" s="169">
        <v>22174</v>
      </c>
      <c r="AS5" s="169">
        <v>27390</v>
      </c>
      <c r="AT5" s="170">
        <v>34907</v>
      </c>
      <c r="AU5" s="168">
        <v>27</v>
      </c>
      <c r="AV5" s="169">
        <v>1137</v>
      </c>
      <c r="AW5" s="169">
        <v>480</v>
      </c>
      <c r="AX5" s="169">
        <v>601</v>
      </c>
      <c r="AY5" s="169">
        <v>593</v>
      </c>
      <c r="AZ5" s="169">
        <v>157</v>
      </c>
      <c r="BA5" s="169">
        <v>60</v>
      </c>
      <c r="BB5" s="169">
        <v>2</v>
      </c>
      <c r="BC5" s="169">
        <v>126</v>
      </c>
      <c r="BD5" s="169">
        <v>17</v>
      </c>
      <c r="BE5" s="169">
        <v>127</v>
      </c>
      <c r="BF5" s="169">
        <v>121</v>
      </c>
      <c r="BG5" s="169">
        <v>4</v>
      </c>
      <c r="BH5" s="169">
        <v>28</v>
      </c>
      <c r="BI5" s="169">
        <v>42</v>
      </c>
      <c r="BJ5" s="169">
        <v>73</v>
      </c>
      <c r="BK5" s="169">
        <v>41</v>
      </c>
      <c r="BL5" s="169">
        <v>18</v>
      </c>
      <c r="BM5" s="169">
        <v>2</v>
      </c>
      <c r="BN5" s="169">
        <v>6</v>
      </c>
      <c r="BO5" s="169">
        <v>6</v>
      </c>
      <c r="BP5" s="169">
        <v>2</v>
      </c>
      <c r="BQ5" s="169">
        <v>2</v>
      </c>
      <c r="BR5" s="169">
        <v>9</v>
      </c>
      <c r="BS5" s="169">
        <v>3</v>
      </c>
      <c r="BT5" s="169">
        <v>0</v>
      </c>
      <c r="BU5" s="169">
        <v>1</v>
      </c>
      <c r="BV5" s="169">
        <v>0</v>
      </c>
      <c r="BW5" s="170">
        <v>3</v>
      </c>
    </row>
    <row r="6" spans="1:75" s="27" customFormat="1" x14ac:dyDescent="0.2">
      <c r="A6" s="109" t="s">
        <v>149</v>
      </c>
      <c r="B6" s="101" t="s">
        <v>293</v>
      </c>
      <c r="C6" s="110" t="s">
        <v>287</v>
      </c>
      <c r="D6" s="171">
        <v>1925</v>
      </c>
      <c r="E6" s="49">
        <v>18087</v>
      </c>
      <c r="F6" s="193">
        <v>9.3958441558441557</v>
      </c>
      <c r="G6" s="171">
        <v>11246</v>
      </c>
      <c r="H6" s="49">
        <v>6768</v>
      </c>
      <c r="I6" s="49">
        <v>73</v>
      </c>
      <c r="J6" s="172">
        <v>0</v>
      </c>
      <c r="K6" s="49">
        <v>1634</v>
      </c>
      <c r="L6" s="49">
        <v>480</v>
      </c>
      <c r="M6" s="49">
        <v>473</v>
      </c>
      <c r="N6" s="49">
        <v>609</v>
      </c>
      <c r="O6" s="49">
        <v>1062</v>
      </c>
      <c r="P6" s="49">
        <v>461</v>
      </c>
      <c r="Q6" s="49">
        <v>192</v>
      </c>
      <c r="R6" s="49">
        <v>352</v>
      </c>
      <c r="S6" s="49">
        <v>533</v>
      </c>
      <c r="T6" s="49">
        <v>178</v>
      </c>
      <c r="U6" s="49">
        <v>474</v>
      </c>
      <c r="V6" s="49">
        <v>357</v>
      </c>
      <c r="W6" s="49">
        <v>434</v>
      </c>
      <c r="X6" s="49">
        <v>527</v>
      </c>
      <c r="Y6" s="49">
        <v>530</v>
      </c>
      <c r="Z6" s="49">
        <v>178</v>
      </c>
      <c r="AA6" s="49">
        <v>151</v>
      </c>
      <c r="AB6" s="49">
        <v>564</v>
      </c>
      <c r="AC6" s="49">
        <v>494</v>
      </c>
      <c r="AD6" s="49">
        <v>418</v>
      </c>
      <c r="AE6" s="49">
        <v>316</v>
      </c>
      <c r="AF6" s="49">
        <v>186</v>
      </c>
      <c r="AG6" s="49">
        <v>172</v>
      </c>
      <c r="AH6" s="49">
        <v>95</v>
      </c>
      <c r="AI6" s="49">
        <v>228</v>
      </c>
      <c r="AJ6" s="172">
        <v>148</v>
      </c>
      <c r="AK6" s="171">
        <v>1087</v>
      </c>
      <c r="AL6" s="49">
        <v>871</v>
      </c>
      <c r="AM6" s="49">
        <v>766</v>
      </c>
      <c r="AN6" s="49">
        <v>587</v>
      </c>
      <c r="AO6" s="49">
        <v>662</v>
      </c>
      <c r="AP6" s="49">
        <v>591</v>
      </c>
      <c r="AQ6" s="49">
        <v>538</v>
      </c>
      <c r="AR6" s="49">
        <v>472</v>
      </c>
      <c r="AS6" s="49">
        <v>553</v>
      </c>
      <c r="AT6" s="172">
        <v>641</v>
      </c>
      <c r="AU6" s="171">
        <v>1</v>
      </c>
      <c r="AV6" s="49">
        <v>24</v>
      </c>
      <c r="AW6" s="49">
        <v>16</v>
      </c>
      <c r="AX6" s="49">
        <v>7</v>
      </c>
      <c r="AY6" s="49">
        <v>0</v>
      </c>
      <c r="AZ6" s="49">
        <v>2</v>
      </c>
      <c r="BA6" s="49">
        <v>2</v>
      </c>
      <c r="BB6" s="49">
        <v>0</v>
      </c>
      <c r="BC6" s="49">
        <v>4</v>
      </c>
      <c r="BD6" s="49">
        <v>0</v>
      </c>
      <c r="BE6" s="49">
        <v>3</v>
      </c>
      <c r="BF6" s="49">
        <v>2</v>
      </c>
      <c r="BG6" s="49">
        <v>1</v>
      </c>
      <c r="BH6" s="49">
        <v>1</v>
      </c>
      <c r="BI6" s="49">
        <v>0</v>
      </c>
      <c r="BJ6" s="49">
        <v>2</v>
      </c>
      <c r="BK6" s="49">
        <v>1</v>
      </c>
      <c r="BL6" s="49">
        <v>2</v>
      </c>
      <c r="BM6" s="49">
        <v>0</v>
      </c>
      <c r="BN6" s="49">
        <v>0</v>
      </c>
      <c r="BO6" s="49">
        <v>1</v>
      </c>
      <c r="BP6" s="49">
        <v>1</v>
      </c>
      <c r="BQ6" s="49">
        <v>1</v>
      </c>
      <c r="BR6" s="49">
        <v>2</v>
      </c>
      <c r="BS6" s="49">
        <v>0</v>
      </c>
      <c r="BT6" s="49">
        <v>0</v>
      </c>
      <c r="BU6" s="49">
        <v>0</v>
      </c>
      <c r="BV6" s="49">
        <v>0</v>
      </c>
      <c r="BW6" s="172">
        <v>0</v>
      </c>
    </row>
    <row r="7" spans="1:75" s="27" customFormat="1" x14ac:dyDescent="0.2">
      <c r="A7" s="111" t="s">
        <v>486</v>
      </c>
      <c r="B7" s="102" t="s">
        <v>438</v>
      </c>
      <c r="C7" s="112" t="s">
        <v>436</v>
      </c>
      <c r="D7" s="173" t="s">
        <v>364</v>
      </c>
      <c r="E7" s="39">
        <v>48903</v>
      </c>
      <c r="F7" s="194">
        <v>8.1832329317269075</v>
      </c>
      <c r="G7" s="173">
        <v>40404</v>
      </c>
      <c r="H7" s="39">
        <v>8372</v>
      </c>
      <c r="I7" s="39">
        <v>97</v>
      </c>
      <c r="J7" s="174">
        <v>30</v>
      </c>
      <c r="K7" s="39">
        <v>4505</v>
      </c>
      <c r="L7" s="39">
        <v>986</v>
      </c>
      <c r="M7" s="39">
        <v>1279</v>
      </c>
      <c r="N7" s="39">
        <v>1307</v>
      </c>
      <c r="O7" s="39">
        <v>3453</v>
      </c>
      <c r="P7" s="39">
        <v>907</v>
      </c>
      <c r="Q7" s="39">
        <v>1029</v>
      </c>
      <c r="R7" s="39">
        <v>927</v>
      </c>
      <c r="S7" s="39">
        <v>3132</v>
      </c>
      <c r="T7" s="39">
        <v>801</v>
      </c>
      <c r="U7" s="39">
        <v>849</v>
      </c>
      <c r="V7" s="39">
        <v>1506</v>
      </c>
      <c r="W7" s="39">
        <v>1228</v>
      </c>
      <c r="X7" s="39">
        <v>1750</v>
      </c>
      <c r="Y7" s="39">
        <v>3335</v>
      </c>
      <c r="Z7" s="39">
        <v>929</v>
      </c>
      <c r="AA7" s="39">
        <v>722</v>
      </c>
      <c r="AB7" s="39">
        <v>1552</v>
      </c>
      <c r="AC7" s="39">
        <v>1493</v>
      </c>
      <c r="AD7" s="39">
        <v>1162</v>
      </c>
      <c r="AE7" s="39">
        <v>2488</v>
      </c>
      <c r="AF7" s="39">
        <v>828</v>
      </c>
      <c r="AG7" s="39">
        <v>755</v>
      </c>
      <c r="AH7" s="39">
        <v>654</v>
      </c>
      <c r="AI7" s="39">
        <v>2086</v>
      </c>
      <c r="AJ7" s="174">
        <v>741</v>
      </c>
      <c r="AK7" s="173">
        <v>1457</v>
      </c>
      <c r="AL7" s="39">
        <v>1064</v>
      </c>
      <c r="AM7" s="39">
        <v>763</v>
      </c>
      <c r="AN7" s="39">
        <v>675</v>
      </c>
      <c r="AO7" s="39">
        <v>731</v>
      </c>
      <c r="AP7" s="39">
        <v>632</v>
      </c>
      <c r="AQ7" s="39">
        <v>571</v>
      </c>
      <c r="AR7" s="39">
        <v>661</v>
      </c>
      <c r="AS7" s="39">
        <v>770</v>
      </c>
      <c r="AT7" s="174">
        <v>1048</v>
      </c>
      <c r="AU7" s="173">
        <v>2</v>
      </c>
      <c r="AV7" s="39">
        <v>33</v>
      </c>
      <c r="AW7" s="39">
        <v>15</v>
      </c>
      <c r="AX7" s="39">
        <v>8</v>
      </c>
      <c r="AY7" s="39">
        <v>11</v>
      </c>
      <c r="AZ7" s="39">
        <v>3</v>
      </c>
      <c r="BA7" s="39">
        <v>5</v>
      </c>
      <c r="BB7" s="39">
        <v>3</v>
      </c>
      <c r="BC7" s="39">
        <v>8</v>
      </c>
      <c r="BD7" s="39">
        <v>3</v>
      </c>
      <c r="BE7" s="39">
        <v>3</v>
      </c>
      <c r="BF7" s="39">
        <v>0</v>
      </c>
      <c r="BG7" s="39">
        <v>0</v>
      </c>
      <c r="BH7" s="39">
        <v>1</v>
      </c>
      <c r="BI7" s="39">
        <v>0</v>
      </c>
      <c r="BJ7" s="39">
        <v>1</v>
      </c>
      <c r="BK7" s="39">
        <v>1</v>
      </c>
      <c r="BL7" s="39">
        <v>0</v>
      </c>
      <c r="BM7" s="39">
        <v>0</v>
      </c>
      <c r="BN7" s="39">
        <v>0</v>
      </c>
      <c r="BO7" s="39">
        <v>0</v>
      </c>
      <c r="BP7" s="39">
        <v>0</v>
      </c>
      <c r="BQ7" s="39">
        <v>0</v>
      </c>
      <c r="BR7" s="39">
        <v>0</v>
      </c>
      <c r="BS7" s="39">
        <v>0</v>
      </c>
      <c r="BT7" s="39">
        <v>0</v>
      </c>
      <c r="BU7" s="39">
        <v>0</v>
      </c>
      <c r="BV7" s="39">
        <v>0</v>
      </c>
      <c r="BW7" s="174">
        <v>0</v>
      </c>
    </row>
    <row r="8" spans="1:75" s="27" customFormat="1" x14ac:dyDescent="0.2">
      <c r="A8" s="113" t="s">
        <v>150</v>
      </c>
      <c r="B8" s="103" t="s">
        <v>235</v>
      </c>
      <c r="C8" s="114" t="s">
        <v>288</v>
      </c>
      <c r="D8" s="175">
        <v>1846075</v>
      </c>
      <c r="E8" s="55">
        <v>15555826</v>
      </c>
      <c r="F8" s="195">
        <v>8.4264322955459559</v>
      </c>
      <c r="G8" s="175">
        <v>10253679</v>
      </c>
      <c r="H8" s="55">
        <v>5226917</v>
      </c>
      <c r="I8" s="55">
        <v>70754</v>
      </c>
      <c r="J8" s="176">
        <v>4476</v>
      </c>
      <c r="K8" s="55">
        <v>1422550</v>
      </c>
      <c r="L8" s="55">
        <v>237950</v>
      </c>
      <c r="M8" s="55">
        <v>440815</v>
      </c>
      <c r="N8" s="55">
        <v>334037</v>
      </c>
      <c r="O8" s="55">
        <v>896334</v>
      </c>
      <c r="P8" s="55">
        <v>168193</v>
      </c>
      <c r="Q8" s="55">
        <v>256541</v>
      </c>
      <c r="R8" s="55">
        <v>195709</v>
      </c>
      <c r="S8" s="55">
        <v>776301</v>
      </c>
      <c r="T8" s="55">
        <v>126526</v>
      </c>
      <c r="U8" s="55">
        <v>133279</v>
      </c>
      <c r="V8" s="55">
        <v>574693</v>
      </c>
      <c r="W8" s="55">
        <v>401682</v>
      </c>
      <c r="X8" s="55">
        <v>664276</v>
      </c>
      <c r="Y8" s="55">
        <v>794239</v>
      </c>
      <c r="Z8" s="55">
        <v>254618</v>
      </c>
      <c r="AA8" s="55">
        <v>62668</v>
      </c>
      <c r="AB8" s="55">
        <v>685631</v>
      </c>
      <c r="AC8" s="55">
        <v>503047</v>
      </c>
      <c r="AD8" s="55">
        <v>494048</v>
      </c>
      <c r="AE8" s="55">
        <v>335111</v>
      </c>
      <c r="AF8" s="55">
        <v>127510</v>
      </c>
      <c r="AG8" s="55">
        <v>78889</v>
      </c>
      <c r="AH8" s="55">
        <v>60362</v>
      </c>
      <c r="AI8" s="55">
        <v>143737</v>
      </c>
      <c r="AJ8" s="176">
        <v>84933</v>
      </c>
      <c r="AK8" s="175">
        <v>901538</v>
      </c>
      <c r="AL8" s="55">
        <v>705528</v>
      </c>
      <c r="AM8" s="55">
        <v>521495</v>
      </c>
      <c r="AN8" s="55">
        <v>442886</v>
      </c>
      <c r="AO8" s="55">
        <v>436789</v>
      </c>
      <c r="AP8" s="55">
        <v>409782</v>
      </c>
      <c r="AQ8" s="55">
        <v>390889</v>
      </c>
      <c r="AR8" s="55">
        <v>370391</v>
      </c>
      <c r="AS8" s="55">
        <v>433958</v>
      </c>
      <c r="AT8" s="176">
        <v>613661</v>
      </c>
      <c r="AU8" s="175">
        <v>770</v>
      </c>
      <c r="AV8" s="55">
        <v>24482</v>
      </c>
      <c r="AW8" s="55">
        <v>5270</v>
      </c>
      <c r="AX8" s="55">
        <v>16378</v>
      </c>
      <c r="AY8" s="55">
        <v>6809</v>
      </c>
      <c r="AZ8" s="55">
        <v>3109</v>
      </c>
      <c r="BA8" s="55">
        <v>615</v>
      </c>
      <c r="BB8" s="55">
        <v>2</v>
      </c>
      <c r="BC8" s="55">
        <v>2400</v>
      </c>
      <c r="BD8" s="55">
        <v>459</v>
      </c>
      <c r="BE8" s="55">
        <v>648</v>
      </c>
      <c r="BF8" s="55">
        <v>1681</v>
      </c>
      <c r="BG8" s="55">
        <v>484</v>
      </c>
      <c r="BH8" s="55">
        <v>2486</v>
      </c>
      <c r="BI8" s="55">
        <v>284</v>
      </c>
      <c r="BJ8" s="55">
        <v>1939</v>
      </c>
      <c r="BK8" s="55">
        <v>1337</v>
      </c>
      <c r="BL8" s="55">
        <v>433</v>
      </c>
      <c r="BM8" s="55">
        <v>69</v>
      </c>
      <c r="BN8" s="55">
        <v>129</v>
      </c>
      <c r="BO8" s="55">
        <v>44</v>
      </c>
      <c r="BP8" s="55">
        <v>362</v>
      </c>
      <c r="BQ8" s="55">
        <v>369</v>
      </c>
      <c r="BR8" s="55">
        <v>56</v>
      </c>
      <c r="BS8" s="55">
        <v>25</v>
      </c>
      <c r="BT8" s="55">
        <v>16</v>
      </c>
      <c r="BU8" s="55">
        <v>24</v>
      </c>
      <c r="BV8" s="55">
        <v>20</v>
      </c>
      <c r="BW8" s="176">
        <v>54</v>
      </c>
    </row>
    <row r="9" spans="1:75" s="27" customFormat="1" x14ac:dyDescent="0.2">
      <c r="A9" s="115" t="s">
        <v>151</v>
      </c>
      <c r="B9" s="104" t="s">
        <v>236</v>
      </c>
      <c r="C9" s="116" t="s">
        <v>289</v>
      </c>
      <c r="D9" s="177">
        <v>2929786</v>
      </c>
      <c r="E9" s="45">
        <v>24516560</v>
      </c>
      <c r="F9" s="196">
        <v>8.3680378020783763</v>
      </c>
      <c r="G9" s="177">
        <v>17217930</v>
      </c>
      <c r="H9" s="45">
        <v>7172730</v>
      </c>
      <c r="I9" s="45">
        <v>119031</v>
      </c>
      <c r="J9" s="178">
        <v>6869</v>
      </c>
      <c r="K9" s="45">
        <v>1751608</v>
      </c>
      <c r="L9" s="45">
        <v>505519</v>
      </c>
      <c r="M9" s="45">
        <v>608668</v>
      </c>
      <c r="N9" s="45">
        <v>598659</v>
      </c>
      <c r="O9" s="45">
        <v>1634538</v>
      </c>
      <c r="P9" s="45">
        <v>397785</v>
      </c>
      <c r="Q9" s="45">
        <v>425685</v>
      </c>
      <c r="R9" s="45">
        <v>575467</v>
      </c>
      <c r="S9" s="45">
        <v>1248308</v>
      </c>
      <c r="T9" s="45">
        <v>219495</v>
      </c>
      <c r="U9" s="45">
        <v>442455</v>
      </c>
      <c r="V9" s="45">
        <v>858417</v>
      </c>
      <c r="W9" s="45">
        <v>671077</v>
      </c>
      <c r="X9" s="45">
        <v>1015789</v>
      </c>
      <c r="Y9" s="45">
        <v>974996</v>
      </c>
      <c r="Z9" s="45">
        <v>394196</v>
      </c>
      <c r="AA9" s="45">
        <v>142722</v>
      </c>
      <c r="AB9" s="45">
        <v>1064512</v>
      </c>
      <c r="AC9" s="45">
        <v>960044</v>
      </c>
      <c r="AD9" s="45">
        <v>762189</v>
      </c>
      <c r="AE9" s="45">
        <v>640359</v>
      </c>
      <c r="AF9" s="45">
        <v>233010</v>
      </c>
      <c r="AG9" s="45">
        <v>290276</v>
      </c>
      <c r="AH9" s="45">
        <v>192132</v>
      </c>
      <c r="AI9" s="45">
        <v>392906</v>
      </c>
      <c r="AJ9" s="178">
        <v>217118</v>
      </c>
      <c r="AK9" s="177">
        <v>1377317</v>
      </c>
      <c r="AL9" s="45">
        <v>893087</v>
      </c>
      <c r="AM9" s="45">
        <v>672970</v>
      </c>
      <c r="AN9" s="45">
        <v>551038</v>
      </c>
      <c r="AO9" s="45">
        <v>533104</v>
      </c>
      <c r="AP9" s="45">
        <v>553177</v>
      </c>
      <c r="AQ9" s="45">
        <v>522281</v>
      </c>
      <c r="AR9" s="45">
        <v>546116</v>
      </c>
      <c r="AS9" s="45">
        <v>673971</v>
      </c>
      <c r="AT9" s="178">
        <v>849669</v>
      </c>
      <c r="AU9" s="177">
        <v>773</v>
      </c>
      <c r="AV9" s="45">
        <v>37468</v>
      </c>
      <c r="AW9" s="45">
        <v>20338</v>
      </c>
      <c r="AX9" s="45">
        <v>15158</v>
      </c>
      <c r="AY9" s="45">
        <v>13905</v>
      </c>
      <c r="AZ9" s="45">
        <v>2590</v>
      </c>
      <c r="BA9" s="45">
        <v>2483</v>
      </c>
      <c r="BB9" s="45">
        <v>12</v>
      </c>
      <c r="BC9" s="45">
        <v>5641</v>
      </c>
      <c r="BD9" s="45">
        <v>705</v>
      </c>
      <c r="BE9" s="45">
        <v>1830</v>
      </c>
      <c r="BF9" s="45">
        <v>1634</v>
      </c>
      <c r="BG9" s="45">
        <v>382</v>
      </c>
      <c r="BH9" s="45">
        <v>2382</v>
      </c>
      <c r="BI9" s="45">
        <v>1909</v>
      </c>
      <c r="BJ9" s="45">
        <v>2649</v>
      </c>
      <c r="BK9" s="45">
        <v>2181</v>
      </c>
      <c r="BL9" s="45">
        <v>902</v>
      </c>
      <c r="BM9" s="45">
        <v>261</v>
      </c>
      <c r="BN9" s="45">
        <v>531</v>
      </c>
      <c r="BO9" s="45">
        <v>75</v>
      </c>
      <c r="BP9" s="45">
        <v>2034</v>
      </c>
      <c r="BQ9" s="45">
        <v>2036</v>
      </c>
      <c r="BR9" s="45">
        <v>256</v>
      </c>
      <c r="BS9" s="45">
        <v>46</v>
      </c>
      <c r="BT9" s="45">
        <v>14</v>
      </c>
      <c r="BU9" s="45">
        <v>14</v>
      </c>
      <c r="BV9" s="45">
        <v>10</v>
      </c>
      <c r="BW9" s="178">
        <v>812</v>
      </c>
    </row>
    <row r="10" spans="1:75" s="27" customFormat="1" x14ac:dyDescent="0.2">
      <c r="A10" s="117" t="s">
        <v>152</v>
      </c>
      <c r="B10" s="105" t="s">
        <v>237</v>
      </c>
      <c r="C10" s="118" t="s">
        <v>291</v>
      </c>
      <c r="D10" s="179">
        <v>5149834</v>
      </c>
      <c r="E10" s="52">
        <v>41857137</v>
      </c>
      <c r="F10" s="197">
        <v>8.1278614029112397</v>
      </c>
      <c r="G10" s="179">
        <v>30872353</v>
      </c>
      <c r="H10" s="52">
        <v>10755044</v>
      </c>
      <c r="I10" s="52">
        <v>211032</v>
      </c>
      <c r="J10" s="180">
        <v>18708</v>
      </c>
      <c r="K10" s="52">
        <v>3087513</v>
      </c>
      <c r="L10" s="52">
        <v>976222</v>
      </c>
      <c r="M10" s="52">
        <v>1167847</v>
      </c>
      <c r="N10" s="52">
        <v>1214949</v>
      </c>
      <c r="O10" s="52">
        <v>2890119</v>
      </c>
      <c r="P10" s="52">
        <v>517413</v>
      </c>
      <c r="Q10" s="52">
        <v>772887</v>
      </c>
      <c r="R10" s="52">
        <v>1010922</v>
      </c>
      <c r="S10" s="52">
        <v>1877066</v>
      </c>
      <c r="T10" s="52">
        <v>406184</v>
      </c>
      <c r="U10" s="52">
        <v>710469</v>
      </c>
      <c r="V10" s="52">
        <v>1689565</v>
      </c>
      <c r="W10" s="52">
        <v>1191200</v>
      </c>
      <c r="X10" s="52">
        <v>1836047</v>
      </c>
      <c r="Y10" s="52">
        <v>2041274</v>
      </c>
      <c r="Z10" s="52">
        <v>794648</v>
      </c>
      <c r="AA10" s="52">
        <v>158842</v>
      </c>
      <c r="AB10" s="52">
        <v>1957309</v>
      </c>
      <c r="AC10" s="52">
        <v>1851041</v>
      </c>
      <c r="AD10" s="52">
        <v>1489668</v>
      </c>
      <c r="AE10" s="52">
        <v>854850</v>
      </c>
      <c r="AF10" s="52">
        <v>339216</v>
      </c>
      <c r="AG10" s="52">
        <v>487170</v>
      </c>
      <c r="AH10" s="52">
        <v>301271</v>
      </c>
      <c r="AI10" s="52">
        <v>885408</v>
      </c>
      <c r="AJ10" s="180">
        <v>363253</v>
      </c>
      <c r="AK10" s="179">
        <v>2301565</v>
      </c>
      <c r="AL10" s="52">
        <v>1336957</v>
      </c>
      <c r="AM10" s="52">
        <v>1070733</v>
      </c>
      <c r="AN10" s="52">
        <v>764337</v>
      </c>
      <c r="AO10" s="52">
        <v>829258</v>
      </c>
      <c r="AP10" s="52">
        <v>870991</v>
      </c>
      <c r="AQ10" s="52">
        <v>739860</v>
      </c>
      <c r="AR10" s="52">
        <v>737702</v>
      </c>
      <c r="AS10" s="52">
        <v>861149</v>
      </c>
      <c r="AT10" s="180">
        <v>1242492</v>
      </c>
      <c r="AU10" s="179">
        <v>2565</v>
      </c>
      <c r="AV10" s="52">
        <v>55066</v>
      </c>
      <c r="AW10" s="52">
        <v>54001</v>
      </c>
      <c r="AX10" s="52">
        <v>36742</v>
      </c>
      <c r="AY10" s="52">
        <v>18343</v>
      </c>
      <c r="AZ10" s="52">
        <v>7219</v>
      </c>
      <c r="BA10" s="52">
        <v>5636</v>
      </c>
      <c r="BB10" s="52">
        <v>6</v>
      </c>
      <c r="BC10" s="52">
        <v>5925</v>
      </c>
      <c r="BD10" s="52">
        <v>1105</v>
      </c>
      <c r="BE10" s="52">
        <v>3748</v>
      </c>
      <c r="BF10" s="52">
        <v>3319</v>
      </c>
      <c r="BG10" s="52">
        <v>933</v>
      </c>
      <c r="BH10" s="52">
        <v>3973</v>
      </c>
      <c r="BI10" s="52">
        <v>1804</v>
      </c>
      <c r="BJ10" s="52">
        <v>4081</v>
      </c>
      <c r="BK10" s="52">
        <v>1124</v>
      </c>
      <c r="BL10" s="52">
        <v>1593</v>
      </c>
      <c r="BM10" s="52">
        <v>692</v>
      </c>
      <c r="BN10" s="52">
        <v>919</v>
      </c>
      <c r="BO10" s="52">
        <v>580</v>
      </c>
      <c r="BP10" s="52">
        <v>166</v>
      </c>
      <c r="BQ10" s="52">
        <v>169</v>
      </c>
      <c r="BR10" s="52">
        <v>569</v>
      </c>
      <c r="BS10" s="52">
        <v>220</v>
      </c>
      <c r="BT10" s="52">
        <v>64</v>
      </c>
      <c r="BU10" s="52">
        <v>68</v>
      </c>
      <c r="BV10" s="52">
        <v>25</v>
      </c>
      <c r="BW10" s="180">
        <v>377</v>
      </c>
    </row>
    <row r="11" spans="1:75" s="27" customFormat="1" x14ac:dyDescent="0.2">
      <c r="A11" s="115" t="s">
        <v>153</v>
      </c>
      <c r="B11" s="104" t="s">
        <v>238</v>
      </c>
      <c r="C11" s="116" t="s">
        <v>289</v>
      </c>
      <c r="D11" s="177">
        <v>2852197</v>
      </c>
      <c r="E11" s="45">
        <v>28787222</v>
      </c>
      <c r="F11" s="196">
        <v>10.092999186241343</v>
      </c>
      <c r="G11" s="177">
        <v>18833722</v>
      </c>
      <c r="H11" s="45">
        <v>9789922</v>
      </c>
      <c r="I11" s="45">
        <v>157999</v>
      </c>
      <c r="J11" s="178">
        <v>5579</v>
      </c>
      <c r="K11" s="45">
        <v>1746173</v>
      </c>
      <c r="L11" s="45">
        <v>507709</v>
      </c>
      <c r="M11" s="45">
        <v>547099</v>
      </c>
      <c r="N11" s="45">
        <v>649901</v>
      </c>
      <c r="O11" s="45">
        <v>2100687</v>
      </c>
      <c r="P11" s="45">
        <v>331504</v>
      </c>
      <c r="Q11" s="45">
        <v>361430</v>
      </c>
      <c r="R11" s="45">
        <v>406306</v>
      </c>
      <c r="S11" s="45">
        <v>1185132</v>
      </c>
      <c r="T11" s="45">
        <v>313063</v>
      </c>
      <c r="U11" s="45">
        <v>473381</v>
      </c>
      <c r="V11" s="45">
        <v>853714</v>
      </c>
      <c r="W11" s="45">
        <v>749122</v>
      </c>
      <c r="X11" s="45">
        <v>1002033</v>
      </c>
      <c r="Y11" s="45">
        <v>1133471</v>
      </c>
      <c r="Z11" s="45">
        <v>460965</v>
      </c>
      <c r="AA11" s="45">
        <v>514095</v>
      </c>
      <c r="AB11" s="45">
        <v>1076014</v>
      </c>
      <c r="AC11" s="45">
        <v>874132</v>
      </c>
      <c r="AD11" s="45">
        <v>847248</v>
      </c>
      <c r="AE11" s="45">
        <v>650304</v>
      </c>
      <c r="AF11" s="45">
        <v>333864</v>
      </c>
      <c r="AG11" s="45">
        <v>518490</v>
      </c>
      <c r="AH11" s="45">
        <v>412094</v>
      </c>
      <c r="AI11" s="45">
        <v>531996</v>
      </c>
      <c r="AJ11" s="178">
        <v>253795</v>
      </c>
      <c r="AK11" s="177">
        <v>2299489</v>
      </c>
      <c r="AL11" s="45">
        <v>1263889</v>
      </c>
      <c r="AM11" s="45">
        <v>935162</v>
      </c>
      <c r="AN11" s="45">
        <v>528708</v>
      </c>
      <c r="AO11" s="45">
        <v>601174</v>
      </c>
      <c r="AP11" s="45">
        <v>564490</v>
      </c>
      <c r="AQ11" s="45">
        <v>1165009</v>
      </c>
      <c r="AR11" s="45">
        <v>462116</v>
      </c>
      <c r="AS11" s="45">
        <v>742263</v>
      </c>
      <c r="AT11" s="178">
        <v>1227622</v>
      </c>
      <c r="AU11" s="177">
        <v>883</v>
      </c>
      <c r="AV11" s="45">
        <v>69451</v>
      </c>
      <c r="AW11" s="45">
        <v>29153</v>
      </c>
      <c r="AX11" s="45">
        <v>10720</v>
      </c>
      <c r="AY11" s="45">
        <v>31476</v>
      </c>
      <c r="AZ11" s="45">
        <v>2176</v>
      </c>
      <c r="BA11" s="45">
        <v>989</v>
      </c>
      <c r="BB11" s="45">
        <v>27</v>
      </c>
      <c r="BC11" s="45">
        <v>1991</v>
      </c>
      <c r="BD11" s="45">
        <v>349</v>
      </c>
      <c r="BE11" s="45">
        <v>1776</v>
      </c>
      <c r="BF11" s="45">
        <v>1726</v>
      </c>
      <c r="BG11" s="45">
        <v>277</v>
      </c>
      <c r="BH11" s="45">
        <v>996</v>
      </c>
      <c r="BI11" s="45">
        <v>1422</v>
      </c>
      <c r="BJ11" s="45">
        <v>1312</v>
      </c>
      <c r="BK11" s="45">
        <v>1445</v>
      </c>
      <c r="BL11" s="45">
        <v>469</v>
      </c>
      <c r="BM11" s="45">
        <v>203</v>
      </c>
      <c r="BN11" s="45">
        <v>215</v>
      </c>
      <c r="BO11" s="45">
        <v>124</v>
      </c>
      <c r="BP11" s="45">
        <v>303</v>
      </c>
      <c r="BQ11" s="45">
        <v>300</v>
      </c>
      <c r="BR11" s="45">
        <v>57</v>
      </c>
      <c r="BS11" s="45">
        <v>81</v>
      </c>
      <c r="BT11" s="45">
        <v>9</v>
      </c>
      <c r="BU11" s="45">
        <v>9</v>
      </c>
      <c r="BV11" s="45">
        <v>14</v>
      </c>
      <c r="BW11" s="178">
        <v>46</v>
      </c>
    </row>
    <row r="12" spans="1:75" s="27" customFormat="1" x14ac:dyDescent="0.2">
      <c r="A12" s="111" t="s">
        <v>487</v>
      </c>
      <c r="B12" s="102" t="s">
        <v>439</v>
      </c>
      <c r="C12" s="112" t="s">
        <v>436</v>
      </c>
      <c r="D12" s="173" t="s">
        <v>366</v>
      </c>
      <c r="E12" s="39">
        <v>17531</v>
      </c>
      <c r="F12" s="194">
        <v>8.4486746987951804</v>
      </c>
      <c r="G12" s="173">
        <v>13571</v>
      </c>
      <c r="H12" s="39">
        <v>3915</v>
      </c>
      <c r="I12" s="39">
        <v>37</v>
      </c>
      <c r="J12" s="174">
        <v>8</v>
      </c>
      <c r="K12" s="39">
        <v>1449</v>
      </c>
      <c r="L12" s="39">
        <v>495</v>
      </c>
      <c r="M12" s="39">
        <v>449</v>
      </c>
      <c r="N12" s="39">
        <v>527</v>
      </c>
      <c r="O12" s="39">
        <v>1285</v>
      </c>
      <c r="P12" s="39">
        <v>396</v>
      </c>
      <c r="Q12" s="39">
        <v>304</v>
      </c>
      <c r="R12" s="39">
        <v>289</v>
      </c>
      <c r="S12" s="39">
        <v>1040</v>
      </c>
      <c r="T12" s="39">
        <v>220</v>
      </c>
      <c r="U12" s="39">
        <v>311</v>
      </c>
      <c r="V12" s="39">
        <v>469</v>
      </c>
      <c r="W12" s="39">
        <v>444</v>
      </c>
      <c r="X12" s="39">
        <v>557</v>
      </c>
      <c r="Y12" s="39">
        <v>1050</v>
      </c>
      <c r="Z12" s="39">
        <v>304</v>
      </c>
      <c r="AA12" s="39">
        <v>219</v>
      </c>
      <c r="AB12" s="39">
        <v>597</v>
      </c>
      <c r="AC12" s="39">
        <v>477</v>
      </c>
      <c r="AD12" s="39">
        <v>461</v>
      </c>
      <c r="AE12" s="39">
        <v>738</v>
      </c>
      <c r="AF12" s="39">
        <v>271</v>
      </c>
      <c r="AG12" s="39">
        <v>218</v>
      </c>
      <c r="AH12" s="39">
        <v>215</v>
      </c>
      <c r="AI12" s="39">
        <v>592</v>
      </c>
      <c r="AJ12" s="174">
        <v>194</v>
      </c>
      <c r="AK12" s="173">
        <v>642</v>
      </c>
      <c r="AL12" s="39">
        <v>476</v>
      </c>
      <c r="AM12" s="39">
        <v>371</v>
      </c>
      <c r="AN12" s="39">
        <v>334</v>
      </c>
      <c r="AO12" s="39">
        <v>359</v>
      </c>
      <c r="AP12" s="39">
        <v>338</v>
      </c>
      <c r="AQ12" s="39">
        <v>301</v>
      </c>
      <c r="AR12" s="39">
        <v>313</v>
      </c>
      <c r="AS12" s="39">
        <v>358</v>
      </c>
      <c r="AT12" s="174">
        <v>423</v>
      </c>
      <c r="AU12" s="173">
        <v>0</v>
      </c>
      <c r="AV12" s="39">
        <v>7</v>
      </c>
      <c r="AW12" s="39">
        <v>8</v>
      </c>
      <c r="AX12" s="39">
        <v>8</v>
      </c>
      <c r="AY12" s="39">
        <v>8</v>
      </c>
      <c r="AZ12" s="39">
        <v>0</v>
      </c>
      <c r="BA12" s="39">
        <v>0</v>
      </c>
      <c r="BB12" s="39">
        <v>0</v>
      </c>
      <c r="BC12" s="39">
        <v>2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2</v>
      </c>
      <c r="BL12" s="39">
        <v>0</v>
      </c>
      <c r="BM12" s="39">
        <v>0</v>
      </c>
      <c r="BN12" s="39">
        <v>0</v>
      </c>
      <c r="BO12" s="39">
        <v>0</v>
      </c>
      <c r="BP12" s="39">
        <v>1</v>
      </c>
      <c r="BQ12" s="39">
        <v>1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174">
        <v>0</v>
      </c>
    </row>
    <row r="13" spans="1:75" s="27" customFormat="1" x14ac:dyDescent="0.2">
      <c r="A13" s="113" t="s">
        <v>154</v>
      </c>
      <c r="B13" s="103" t="s">
        <v>294</v>
      </c>
      <c r="C13" s="114" t="s">
        <v>288</v>
      </c>
      <c r="D13" s="175">
        <v>11415</v>
      </c>
      <c r="E13" s="55">
        <v>94373</v>
      </c>
      <c r="F13" s="195">
        <v>8.2674551029347345</v>
      </c>
      <c r="G13" s="175">
        <v>68898</v>
      </c>
      <c r="H13" s="55">
        <v>25039</v>
      </c>
      <c r="I13" s="55">
        <v>419</v>
      </c>
      <c r="J13" s="176">
        <v>17</v>
      </c>
      <c r="K13" s="55">
        <v>8892</v>
      </c>
      <c r="L13" s="55">
        <v>2724</v>
      </c>
      <c r="M13" s="55">
        <v>1961</v>
      </c>
      <c r="N13" s="55">
        <v>2404</v>
      </c>
      <c r="O13" s="55">
        <v>6956</v>
      </c>
      <c r="P13" s="55">
        <v>853</v>
      </c>
      <c r="Q13" s="55">
        <v>1980</v>
      </c>
      <c r="R13" s="55">
        <v>1765</v>
      </c>
      <c r="S13" s="55">
        <v>3381</v>
      </c>
      <c r="T13" s="55">
        <v>1675</v>
      </c>
      <c r="U13" s="55">
        <v>411</v>
      </c>
      <c r="V13" s="55">
        <v>2243</v>
      </c>
      <c r="W13" s="55">
        <v>2343</v>
      </c>
      <c r="X13" s="55">
        <v>2991</v>
      </c>
      <c r="Y13" s="55">
        <v>3020</v>
      </c>
      <c r="Z13" s="55">
        <v>1984</v>
      </c>
      <c r="AA13" s="55">
        <v>1326</v>
      </c>
      <c r="AB13" s="55">
        <v>3318</v>
      </c>
      <c r="AC13" s="55">
        <v>2821</v>
      </c>
      <c r="AD13" s="55">
        <v>2684</v>
      </c>
      <c r="AE13" s="55">
        <v>4757</v>
      </c>
      <c r="AF13" s="55">
        <v>2066</v>
      </c>
      <c r="AG13" s="55">
        <v>247</v>
      </c>
      <c r="AH13" s="55">
        <v>206</v>
      </c>
      <c r="AI13" s="55">
        <v>4484</v>
      </c>
      <c r="AJ13" s="176">
        <v>1406</v>
      </c>
      <c r="AK13" s="175">
        <v>4002</v>
      </c>
      <c r="AL13" s="55">
        <v>3344</v>
      </c>
      <c r="AM13" s="55">
        <v>2739</v>
      </c>
      <c r="AN13" s="55">
        <v>2449</v>
      </c>
      <c r="AO13" s="55">
        <v>1987</v>
      </c>
      <c r="AP13" s="55">
        <v>2024</v>
      </c>
      <c r="AQ13" s="55">
        <v>2000</v>
      </c>
      <c r="AR13" s="55">
        <v>1791</v>
      </c>
      <c r="AS13" s="55">
        <v>1931</v>
      </c>
      <c r="AT13" s="176">
        <v>2772</v>
      </c>
      <c r="AU13" s="175">
        <v>5</v>
      </c>
      <c r="AV13" s="55">
        <v>159</v>
      </c>
      <c r="AW13" s="55">
        <v>23</v>
      </c>
      <c r="AX13" s="55">
        <v>45</v>
      </c>
      <c r="AY13" s="55">
        <v>49</v>
      </c>
      <c r="AZ13" s="55">
        <v>37</v>
      </c>
      <c r="BA13" s="55">
        <v>8</v>
      </c>
      <c r="BB13" s="55">
        <v>0</v>
      </c>
      <c r="BC13" s="55">
        <v>17</v>
      </c>
      <c r="BD13" s="55">
        <v>3</v>
      </c>
      <c r="BE13" s="55">
        <v>5</v>
      </c>
      <c r="BF13" s="55">
        <v>5</v>
      </c>
      <c r="BG13" s="55">
        <v>2</v>
      </c>
      <c r="BH13" s="55">
        <v>7</v>
      </c>
      <c r="BI13" s="55">
        <v>1</v>
      </c>
      <c r="BJ13" s="55">
        <v>35</v>
      </c>
      <c r="BK13" s="55">
        <v>13</v>
      </c>
      <c r="BL13" s="55">
        <v>4</v>
      </c>
      <c r="BM13" s="55">
        <v>0</v>
      </c>
      <c r="BN13" s="55">
        <v>0</v>
      </c>
      <c r="BO13" s="55">
        <v>0</v>
      </c>
      <c r="BP13" s="55">
        <v>0</v>
      </c>
      <c r="BQ13" s="55">
        <v>0</v>
      </c>
      <c r="BR13" s="55">
        <v>0</v>
      </c>
      <c r="BS13" s="55">
        <v>0</v>
      </c>
      <c r="BT13" s="55">
        <v>0</v>
      </c>
      <c r="BU13" s="55">
        <v>1</v>
      </c>
      <c r="BV13" s="55">
        <v>0</v>
      </c>
      <c r="BW13" s="176">
        <v>0</v>
      </c>
    </row>
    <row r="14" spans="1:75" s="27" customFormat="1" x14ac:dyDescent="0.2">
      <c r="A14" s="113" t="s">
        <v>155</v>
      </c>
      <c r="B14" s="103" t="s">
        <v>239</v>
      </c>
      <c r="C14" s="114" t="s">
        <v>288</v>
      </c>
      <c r="D14" s="175">
        <v>8947146</v>
      </c>
      <c r="E14" s="55">
        <v>72778624</v>
      </c>
      <c r="F14" s="195">
        <v>8.1342837146057523</v>
      </c>
      <c r="G14" s="175">
        <v>40936307</v>
      </c>
      <c r="H14" s="55">
        <v>31355907</v>
      </c>
      <c r="I14" s="55">
        <v>456972</v>
      </c>
      <c r="J14" s="176">
        <v>29438</v>
      </c>
      <c r="K14" s="55">
        <v>5456104</v>
      </c>
      <c r="L14" s="55">
        <v>1306104</v>
      </c>
      <c r="M14" s="55">
        <v>1638144</v>
      </c>
      <c r="N14" s="55">
        <v>1565569</v>
      </c>
      <c r="O14" s="55">
        <v>3318316</v>
      </c>
      <c r="P14" s="55">
        <v>838313</v>
      </c>
      <c r="Q14" s="55">
        <v>932955</v>
      </c>
      <c r="R14" s="55">
        <v>927830</v>
      </c>
      <c r="S14" s="55">
        <v>3065809</v>
      </c>
      <c r="T14" s="55">
        <v>632721</v>
      </c>
      <c r="U14" s="55">
        <v>604585</v>
      </c>
      <c r="V14" s="55">
        <v>2269863</v>
      </c>
      <c r="W14" s="55">
        <v>1805822</v>
      </c>
      <c r="X14" s="55">
        <v>2236871</v>
      </c>
      <c r="Y14" s="55">
        <v>2852936</v>
      </c>
      <c r="Z14" s="55">
        <v>918694</v>
      </c>
      <c r="AA14" s="55">
        <v>369328</v>
      </c>
      <c r="AB14" s="55">
        <v>2681336</v>
      </c>
      <c r="AC14" s="55">
        <v>2145800</v>
      </c>
      <c r="AD14" s="55">
        <v>1631931</v>
      </c>
      <c r="AE14" s="55">
        <v>1388545</v>
      </c>
      <c r="AF14" s="55">
        <v>637501</v>
      </c>
      <c r="AG14" s="55">
        <v>428512</v>
      </c>
      <c r="AH14" s="55">
        <v>310937</v>
      </c>
      <c r="AI14" s="55">
        <v>541538</v>
      </c>
      <c r="AJ14" s="176">
        <v>430243</v>
      </c>
      <c r="AK14" s="175">
        <v>5692687</v>
      </c>
      <c r="AL14" s="55">
        <v>4361110</v>
      </c>
      <c r="AM14" s="55">
        <v>2978265</v>
      </c>
      <c r="AN14" s="55">
        <v>2288410</v>
      </c>
      <c r="AO14" s="55">
        <v>2395149</v>
      </c>
      <c r="AP14" s="55">
        <v>2129666</v>
      </c>
      <c r="AQ14" s="55">
        <v>2122392</v>
      </c>
      <c r="AR14" s="55">
        <v>2182451</v>
      </c>
      <c r="AS14" s="55">
        <v>2485970</v>
      </c>
      <c r="AT14" s="176">
        <v>4719807</v>
      </c>
      <c r="AU14" s="175">
        <v>7014</v>
      </c>
      <c r="AV14" s="55">
        <v>106263</v>
      </c>
      <c r="AW14" s="55">
        <v>69559</v>
      </c>
      <c r="AX14" s="55">
        <v>109997</v>
      </c>
      <c r="AY14" s="55">
        <v>33437</v>
      </c>
      <c r="AZ14" s="55">
        <v>22320</v>
      </c>
      <c r="BA14" s="55">
        <v>13883</v>
      </c>
      <c r="BB14" s="55">
        <v>707</v>
      </c>
      <c r="BC14" s="55">
        <v>12721</v>
      </c>
      <c r="BD14" s="55">
        <v>10449</v>
      </c>
      <c r="BE14" s="55">
        <v>9517</v>
      </c>
      <c r="BF14" s="55">
        <v>4399</v>
      </c>
      <c r="BG14" s="55">
        <v>7834</v>
      </c>
      <c r="BH14" s="55">
        <v>15321</v>
      </c>
      <c r="BI14" s="55">
        <v>6085</v>
      </c>
      <c r="BJ14" s="55">
        <v>18394</v>
      </c>
      <c r="BK14" s="55">
        <v>3609</v>
      </c>
      <c r="BL14" s="55">
        <v>2435</v>
      </c>
      <c r="BM14" s="55">
        <v>375</v>
      </c>
      <c r="BN14" s="55">
        <v>335</v>
      </c>
      <c r="BO14" s="55">
        <v>339</v>
      </c>
      <c r="BP14" s="55">
        <v>435</v>
      </c>
      <c r="BQ14" s="55">
        <v>458</v>
      </c>
      <c r="BR14" s="55">
        <v>256</v>
      </c>
      <c r="BS14" s="55">
        <v>287</v>
      </c>
      <c r="BT14" s="55">
        <v>120</v>
      </c>
      <c r="BU14" s="55">
        <v>64</v>
      </c>
      <c r="BV14" s="55">
        <v>140</v>
      </c>
      <c r="BW14" s="176">
        <v>219</v>
      </c>
    </row>
    <row r="15" spans="1:75" s="27" customFormat="1" x14ac:dyDescent="0.2">
      <c r="A15" s="33" t="s">
        <v>488</v>
      </c>
      <c r="B15" s="21" t="s">
        <v>440</v>
      </c>
      <c r="C15" s="99" t="s">
        <v>437</v>
      </c>
      <c r="D15" s="181" t="s">
        <v>362</v>
      </c>
      <c r="E15" s="27">
        <v>81677147</v>
      </c>
      <c r="F15" s="198">
        <v>8.4452640814032787</v>
      </c>
      <c r="G15" s="181">
        <v>58577577</v>
      </c>
      <c r="H15" s="27">
        <v>22736859</v>
      </c>
      <c r="I15" s="27">
        <v>343997</v>
      </c>
      <c r="J15" s="182">
        <v>18714</v>
      </c>
      <c r="K15" s="27">
        <v>6115646</v>
      </c>
      <c r="L15" s="27">
        <v>1726203</v>
      </c>
      <c r="M15" s="27">
        <v>2217590</v>
      </c>
      <c r="N15" s="27">
        <v>2071531</v>
      </c>
      <c r="O15" s="27">
        <v>5498805</v>
      </c>
      <c r="P15" s="27">
        <v>1041967</v>
      </c>
      <c r="Q15" s="27">
        <v>1430169</v>
      </c>
      <c r="R15" s="27">
        <v>1752112</v>
      </c>
      <c r="S15" s="27">
        <v>3806582</v>
      </c>
      <c r="T15" s="27">
        <v>825744</v>
      </c>
      <c r="U15" s="27">
        <v>1439327</v>
      </c>
      <c r="V15" s="27">
        <v>3047475</v>
      </c>
      <c r="W15" s="27">
        <v>2270667</v>
      </c>
      <c r="X15" s="27">
        <v>3484412</v>
      </c>
      <c r="Y15" s="27">
        <v>3935755</v>
      </c>
      <c r="Z15" s="27">
        <v>1489934</v>
      </c>
      <c r="AA15" s="27">
        <v>409647</v>
      </c>
      <c r="AB15" s="27">
        <v>3564960</v>
      </c>
      <c r="AC15" s="27">
        <v>3259405</v>
      </c>
      <c r="AD15" s="27">
        <v>2678120</v>
      </c>
      <c r="AE15" s="27">
        <v>1963604</v>
      </c>
      <c r="AF15" s="27">
        <v>816672</v>
      </c>
      <c r="AG15" s="27">
        <v>919739</v>
      </c>
      <c r="AH15" s="27">
        <v>511072</v>
      </c>
      <c r="AI15" s="27">
        <v>1704341</v>
      </c>
      <c r="AJ15" s="182">
        <v>596098</v>
      </c>
      <c r="AK15" s="181">
        <v>4386360</v>
      </c>
      <c r="AL15" s="27">
        <v>3007965</v>
      </c>
      <c r="AM15" s="27">
        <v>2195851</v>
      </c>
      <c r="AN15" s="27">
        <v>1759457</v>
      </c>
      <c r="AO15" s="27">
        <v>1708377</v>
      </c>
      <c r="AP15" s="27">
        <v>1698177</v>
      </c>
      <c r="AQ15" s="27">
        <v>1671711</v>
      </c>
      <c r="AR15" s="27">
        <v>1646060</v>
      </c>
      <c r="AS15" s="27">
        <v>2058054</v>
      </c>
      <c r="AT15" s="182">
        <v>2604847</v>
      </c>
      <c r="AU15" s="181">
        <v>2517</v>
      </c>
      <c r="AV15" s="27">
        <v>97580</v>
      </c>
      <c r="AW15" s="27">
        <v>68381</v>
      </c>
      <c r="AX15" s="27">
        <v>56325</v>
      </c>
      <c r="AY15" s="27">
        <v>40246</v>
      </c>
      <c r="AZ15" s="27">
        <v>12466</v>
      </c>
      <c r="BA15" s="27">
        <v>9833</v>
      </c>
      <c r="BB15" s="27">
        <v>7</v>
      </c>
      <c r="BC15" s="27">
        <v>14672</v>
      </c>
      <c r="BD15" s="27">
        <v>1873</v>
      </c>
      <c r="BE15" s="27">
        <v>5361</v>
      </c>
      <c r="BF15" s="27">
        <v>6188</v>
      </c>
      <c r="BG15" s="27">
        <v>1163</v>
      </c>
      <c r="BH15" s="27">
        <v>4519</v>
      </c>
      <c r="BI15" s="27">
        <v>6412</v>
      </c>
      <c r="BJ15" s="27">
        <v>4399</v>
      </c>
      <c r="BK15" s="27">
        <v>3579</v>
      </c>
      <c r="BL15" s="27">
        <v>2758</v>
      </c>
      <c r="BM15" s="27">
        <v>924</v>
      </c>
      <c r="BN15" s="27">
        <v>1585</v>
      </c>
      <c r="BO15" s="27">
        <v>705</v>
      </c>
      <c r="BP15" s="27">
        <v>298</v>
      </c>
      <c r="BQ15" s="27">
        <v>293</v>
      </c>
      <c r="BR15" s="27">
        <v>874</v>
      </c>
      <c r="BS15" s="27">
        <v>253</v>
      </c>
      <c r="BT15" s="27">
        <v>97</v>
      </c>
      <c r="BU15" s="27">
        <v>77</v>
      </c>
      <c r="BV15" s="27">
        <v>87</v>
      </c>
      <c r="BW15" s="182">
        <v>525</v>
      </c>
    </row>
    <row r="16" spans="1:75" s="27" customFormat="1" x14ac:dyDescent="0.2">
      <c r="A16" s="111" t="s">
        <v>489</v>
      </c>
      <c r="B16" s="102" t="s">
        <v>442</v>
      </c>
      <c r="C16" s="112" t="s">
        <v>436</v>
      </c>
      <c r="D16" s="173" t="s">
        <v>368</v>
      </c>
      <c r="E16" s="39">
        <v>32720</v>
      </c>
      <c r="F16" s="194">
        <v>8.8985586075605116</v>
      </c>
      <c r="G16" s="173">
        <v>21008</v>
      </c>
      <c r="H16" s="39">
        <v>11576</v>
      </c>
      <c r="I16" s="39">
        <v>66</v>
      </c>
      <c r="J16" s="174">
        <v>70</v>
      </c>
      <c r="K16" s="39">
        <v>2199</v>
      </c>
      <c r="L16" s="39">
        <v>861</v>
      </c>
      <c r="M16" s="39">
        <v>941</v>
      </c>
      <c r="N16" s="39">
        <v>1032</v>
      </c>
      <c r="O16" s="39">
        <v>2529</v>
      </c>
      <c r="P16" s="39">
        <v>825</v>
      </c>
      <c r="Q16" s="39">
        <v>536</v>
      </c>
      <c r="R16" s="39">
        <v>510</v>
      </c>
      <c r="S16" s="39">
        <v>1215</v>
      </c>
      <c r="T16" s="39">
        <v>371</v>
      </c>
      <c r="U16" s="39">
        <v>403</v>
      </c>
      <c r="V16" s="39">
        <v>728</v>
      </c>
      <c r="W16" s="39">
        <v>504</v>
      </c>
      <c r="X16" s="39">
        <v>926</v>
      </c>
      <c r="Y16" s="39">
        <v>1254</v>
      </c>
      <c r="Z16" s="39">
        <v>442</v>
      </c>
      <c r="AA16" s="39">
        <v>308</v>
      </c>
      <c r="AB16" s="39">
        <v>756</v>
      </c>
      <c r="AC16" s="39">
        <v>955</v>
      </c>
      <c r="AD16" s="39">
        <v>618</v>
      </c>
      <c r="AE16" s="39">
        <v>947</v>
      </c>
      <c r="AF16" s="39">
        <v>362</v>
      </c>
      <c r="AG16" s="39">
        <v>415</v>
      </c>
      <c r="AH16" s="39">
        <v>302</v>
      </c>
      <c r="AI16" s="39">
        <v>767</v>
      </c>
      <c r="AJ16" s="174">
        <v>302</v>
      </c>
      <c r="AK16" s="173">
        <v>1633</v>
      </c>
      <c r="AL16" s="39">
        <v>1314</v>
      </c>
      <c r="AM16" s="39">
        <v>1719</v>
      </c>
      <c r="AN16" s="39">
        <v>1138</v>
      </c>
      <c r="AO16" s="39">
        <v>1069</v>
      </c>
      <c r="AP16" s="39">
        <v>893</v>
      </c>
      <c r="AQ16" s="39">
        <v>934</v>
      </c>
      <c r="AR16" s="39">
        <v>770</v>
      </c>
      <c r="AS16" s="39">
        <v>868</v>
      </c>
      <c r="AT16" s="174">
        <v>1238</v>
      </c>
      <c r="AU16" s="173">
        <v>1</v>
      </c>
      <c r="AV16" s="39">
        <v>23</v>
      </c>
      <c r="AW16" s="39">
        <v>20</v>
      </c>
      <c r="AX16" s="39">
        <v>5</v>
      </c>
      <c r="AY16" s="39">
        <v>5</v>
      </c>
      <c r="AZ16" s="39">
        <v>3</v>
      </c>
      <c r="BA16" s="39">
        <v>1</v>
      </c>
      <c r="BB16" s="39">
        <v>0</v>
      </c>
      <c r="BC16" s="39">
        <v>3</v>
      </c>
      <c r="BD16" s="39">
        <v>0</v>
      </c>
      <c r="BE16" s="39">
        <v>1</v>
      </c>
      <c r="BF16" s="39">
        <v>0</v>
      </c>
      <c r="BG16" s="39">
        <v>0</v>
      </c>
      <c r="BH16" s="39">
        <v>1</v>
      </c>
      <c r="BI16" s="39">
        <v>1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1</v>
      </c>
      <c r="BQ16" s="39">
        <v>1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174">
        <v>0</v>
      </c>
    </row>
    <row r="17" spans="1:75" s="27" customFormat="1" x14ac:dyDescent="0.2">
      <c r="A17" s="111" t="s">
        <v>490</v>
      </c>
      <c r="B17" s="102" t="s">
        <v>441</v>
      </c>
      <c r="C17" s="112" t="s">
        <v>436</v>
      </c>
      <c r="D17" s="173" t="s">
        <v>370</v>
      </c>
      <c r="E17" s="39">
        <v>5743</v>
      </c>
      <c r="F17" s="194">
        <v>8.111581920903955</v>
      </c>
      <c r="G17" s="173">
        <v>3054</v>
      </c>
      <c r="H17" s="39">
        <v>2667</v>
      </c>
      <c r="I17" s="39">
        <v>14</v>
      </c>
      <c r="J17" s="174">
        <v>8</v>
      </c>
      <c r="K17" s="39">
        <v>308</v>
      </c>
      <c r="L17" s="39">
        <v>110</v>
      </c>
      <c r="M17" s="39">
        <v>124</v>
      </c>
      <c r="N17" s="39">
        <v>148</v>
      </c>
      <c r="O17" s="39">
        <v>257</v>
      </c>
      <c r="P17" s="39">
        <v>112</v>
      </c>
      <c r="Q17" s="39">
        <v>136</v>
      </c>
      <c r="R17" s="39">
        <v>154</v>
      </c>
      <c r="S17" s="39">
        <v>158</v>
      </c>
      <c r="T17" s="39">
        <v>112</v>
      </c>
      <c r="U17" s="39">
        <v>71</v>
      </c>
      <c r="V17" s="39">
        <v>118</v>
      </c>
      <c r="W17" s="39">
        <v>103</v>
      </c>
      <c r="X17" s="39">
        <v>100</v>
      </c>
      <c r="Y17" s="39">
        <v>158</v>
      </c>
      <c r="Z17" s="39">
        <v>59</v>
      </c>
      <c r="AA17" s="39">
        <v>56</v>
      </c>
      <c r="AB17" s="39">
        <v>104</v>
      </c>
      <c r="AC17" s="39">
        <v>119</v>
      </c>
      <c r="AD17" s="39">
        <v>99</v>
      </c>
      <c r="AE17" s="39">
        <v>148</v>
      </c>
      <c r="AF17" s="39">
        <v>43</v>
      </c>
      <c r="AG17" s="39">
        <v>54</v>
      </c>
      <c r="AH17" s="39">
        <v>43</v>
      </c>
      <c r="AI17" s="39">
        <v>120</v>
      </c>
      <c r="AJ17" s="174">
        <v>40</v>
      </c>
      <c r="AK17" s="173">
        <v>398</v>
      </c>
      <c r="AL17" s="39">
        <v>284</v>
      </c>
      <c r="AM17" s="39">
        <v>219</v>
      </c>
      <c r="AN17" s="39">
        <v>247</v>
      </c>
      <c r="AO17" s="39">
        <v>297</v>
      </c>
      <c r="AP17" s="39">
        <v>240</v>
      </c>
      <c r="AQ17" s="39">
        <v>175</v>
      </c>
      <c r="AR17" s="39">
        <v>275</v>
      </c>
      <c r="AS17" s="39">
        <v>232</v>
      </c>
      <c r="AT17" s="174">
        <v>300</v>
      </c>
      <c r="AU17" s="173">
        <v>0</v>
      </c>
      <c r="AV17" s="39">
        <v>4</v>
      </c>
      <c r="AW17" s="39">
        <v>3</v>
      </c>
      <c r="AX17" s="39">
        <v>4</v>
      </c>
      <c r="AY17" s="39">
        <v>3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174">
        <v>0</v>
      </c>
    </row>
    <row r="18" spans="1:75" s="27" customFormat="1" x14ac:dyDescent="0.2">
      <c r="A18" s="115" t="s">
        <v>156</v>
      </c>
      <c r="B18" s="104" t="s">
        <v>240</v>
      </c>
      <c r="C18" s="116" t="s">
        <v>289</v>
      </c>
      <c r="D18" s="177">
        <v>2307192</v>
      </c>
      <c r="E18" s="45">
        <v>18955398</v>
      </c>
      <c r="F18" s="196">
        <v>8.215786982617832</v>
      </c>
      <c r="G18" s="177">
        <v>13580040</v>
      </c>
      <c r="H18" s="45">
        <v>5266923</v>
      </c>
      <c r="I18" s="45">
        <v>102860</v>
      </c>
      <c r="J18" s="178">
        <v>5575</v>
      </c>
      <c r="K18" s="45">
        <v>1353193</v>
      </c>
      <c r="L18" s="45">
        <v>407841</v>
      </c>
      <c r="M18" s="45">
        <v>497611</v>
      </c>
      <c r="N18" s="45">
        <v>455339</v>
      </c>
      <c r="O18" s="45">
        <v>1225199</v>
      </c>
      <c r="P18" s="45">
        <v>306730</v>
      </c>
      <c r="Q18" s="45">
        <v>348879</v>
      </c>
      <c r="R18" s="45">
        <v>407905</v>
      </c>
      <c r="S18" s="45">
        <v>960615</v>
      </c>
      <c r="T18" s="45">
        <v>207093</v>
      </c>
      <c r="U18" s="45">
        <v>316663</v>
      </c>
      <c r="V18" s="45">
        <v>669377</v>
      </c>
      <c r="W18" s="45">
        <v>506448</v>
      </c>
      <c r="X18" s="45">
        <v>763215</v>
      </c>
      <c r="Y18" s="45">
        <v>835904</v>
      </c>
      <c r="Z18" s="45">
        <v>340254</v>
      </c>
      <c r="AA18" s="45">
        <v>145505</v>
      </c>
      <c r="AB18" s="45">
        <v>777235</v>
      </c>
      <c r="AC18" s="45">
        <v>709068</v>
      </c>
      <c r="AD18" s="45">
        <v>562195</v>
      </c>
      <c r="AE18" s="45">
        <v>565047</v>
      </c>
      <c r="AF18" s="45">
        <v>222846</v>
      </c>
      <c r="AG18" s="45">
        <v>240788</v>
      </c>
      <c r="AH18" s="45">
        <v>180536</v>
      </c>
      <c r="AI18" s="45">
        <v>376276</v>
      </c>
      <c r="AJ18" s="178">
        <v>198278</v>
      </c>
      <c r="AK18" s="177">
        <v>946825</v>
      </c>
      <c r="AL18" s="45">
        <v>649244</v>
      </c>
      <c r="AM18" s="45">
        <v>493532</v>
      </c>
      <c r="AN18" s="45">
        <v>420329</v>
      </c>
      <c r="AO18" s="45">
        <v>414392</v>
      </c>
      <c r="AP18" s="45">
        <v>420778</v>
      </c>
      <c r="AQ18" s="45">
        <v>421074</v>
      </c>
      <c r="AR18" s="45">
        <v>411817</v>
      </c>
      <c r="AS18" s="45">
        <v>483047</v>
      </c>
      <c r="AT18" s="178">
        <v>605885</v>
      </c>
      <c r="AU18" s="177">
        <v>546</v>
      </c>
      <c r="AV18" s="45">
        <v>36062</v>
      </c>
      <c r="AW18" s="45">
        <v>10602</v>
      </c>
      <c r="AX18" s="45">
        <v>16061</v>
      </c>
      <c r="AY18" s="45">
        <v>22376</v>
      </c>
      <c r="AZ18" s="45">
        <v>2715</v>
      </c>
      <c r="BA18" s="45">
        <v>627</v>
      </c>
      <c r="BB18" s="45">
        <v>14</v>
      </c>
      <c r="BC18" s="45">
        <v>3342</v>
      </c>
      <c r="BD18" s="45">
        <v>736</v>
      </c>
      <c r="BE18" s="45">
        <v>1056</v>
      </c>
      <c r="BF18" s="45">
        <v>1347</v>
      </c>
      <c r="BG18" s="45">
        <v>186</v>
      </c>
      <c r="BH18" s="45">
        <v>1019</v>
      </c>
      <c r="BI18" s="45">
        <v>556</v>
      </c>
      <c r="BJ18" s="45">
        <v>1681</v>
      </c>
      <c r="BK18" s="45">
        <v>1352</v>
      </c>
      <c r="BL18" s="45">
        <v>531</v>
      </c>
      <c r="BM18" s="45">
        <v>86</v>
      </c>
      <c r="BN18" s="45">
        <v>204</v>
      </c>
      <c r="BO18" s="45">
        <v>99</v>
      </c>
      <c r="BP18" s="45">
        <v>544</v>
      </c>
      <c r="BQ18" s="45">
        <v>541</v>
      </c>
      <c r="BR18" s="45">
        <v>91</v>
      </c>
      <c r="BS18" s="45">
        <v>32</v>
      </c>
      <c r="BT18" s="45">
        <v>11</v>
      </c>
      <c r="BU18" s="45">
        <v>8</v>
      </c>
      <c r="BV18" s="45">
        <v>5</v>
      </c>
      <c r="BW18" s="178">
        <v>430</v>
      </c>
    </row>
    <row r="19" spans="1:75" s="27" customFormat="1" x14ac:dyDescent="0.2">
      <c r="A19" s="111" t="s">
        <v>491</v>
      </c>
      <c r="B19" s="102" t="s">
        <v>443</v>
      </c>
      <c r="C19" s="112" t="s">
        <v>436</v>
      </c>
      <c r="D19" s="173" t="s">
        <v>372</v>
      </c>
      <c r="E19" s="39">
        <v>79127</v>
      </c>
      <c r="F19" s="194">
        <v>8.6439807734323786</v>
      </c>
      <c r="G19" s="173">
        <v>60882</v>
      </c>
      <c r="H19" s="39">
        <v>17949</v>
      </c>
      <c r="I19" s="39">
        <v>183</v>
      </c>
      <c r="J19" s="174">
        <v>113</v>
      </c>
      <c r="K19" s="39">
        <v>6599</v>
      </c>
      <c r="L19" s="39">
        <v>2060</v>
      </c>
      <c r="M19" s="39">
        <v>2261</v>
      </c>
      <c r="N19" s="39">
        <v>2403</v>
      </c>
      <c r="O19" s="39">
        <v>5762</v>
      </c>
      <c r="P19" s="39">
        <v>1780</v>
      </c>
      <c r="Q19" s="39">
        <v>1305</v>
      </c>
      <c r="R19" s="39">
        <v>1425</v>
      </c>
      <c r="S19" s="39">
        <v>4447</v>
      </c>
      <c r="T19" s="39">
        <v>1078</v>
      </c>
      <c r="U19" s="39">
        <v>1466</v>
      </c>
      <c r="V19" s="39">
        <v>2067</v>
      </c>
      <c r="W19" s="39">
        <v>2009</v>
      </c>
      <c r="X19" s="39">
        <v>2502</v>
      </c>
      <c r="Y19" s="39">
        <v>4636</v>
      </c>
      <c r="Z19" s="39">
        <v>1275</v>
      </c>
      <c r="AA19" s="39">
        <v>907</v>
      </c>
      <c r="AB19" s="39">
        <v>2316</v>
      </c>
      <c r="AC19" s="39">
        <v>2373</v>
      </c>
      <c r="AD19" s="39">
        <v>1864</v>
      </c>
      <c r="AE19" s="39">
        <v>3472</v>
      </c>
      <c r="AF19" s="39">
        <v>1004</v>
      </c>
      <c r="AG19" s="39">
        <v>1010</v>
      </c>
      <c r="AH19" s="39">
        <v>880</v>
      </c>
      <c r="AI19" s="39">
        <v>3094</v>
      </c>
      <c r="AJ19" s="174">
        <v>887</v>
      </c>
      <c r="AK19" s="173">
        <v>2696</v>
      </c>
      <c r="AL19" s="39">
        <v>2158</v>
      </c>
      <c r="AM19" s="39">
        <v>1537</v>
      </c>
      <c r="AN19" s="39">
        <v>1473</v>
      </c>
      <c r="AO19" s="39">
        <v>1579</v>
      </c>
      <c r="AP19" s="39">
        <v>1497</v>
      </c>
      <c r="AQ19" s="39">
        <v>1580</v>
      </c>
      <c r="AR19" s="39">
        <v>1453</v>
      </c>
      <c r="AS19" s="39">
        <v>1549</v>
      </c>
      <c r="AT19" s="174">
        <v>2427</v>
      </c>
      <c r="AU19" s="173">
        <v>4</v>
      </c>
      <c r="AV19" s="39">
        <v>38</v>
      </c>
      <c r="AW19" s="39">
        <v>39</v>
      </c>
      <c r="AX19" s="39">
        <v>8</v>
      </c>
      <c r="AY19" s="39">
        <v>19</v>
      </c>
      <c r="AZ19" s="39">
        <v>9</v>
      </c>
      <c r="BA19" s="39">
        <v>3</v>
      </c>
      <c r="BB19" s="39">
        <v>0</v>
      </c>
      <c r="BC19" s="39">
        <v>24</v>
      </c>
      <c r="BD19" s="39">
        <v>1</v>
      </c>
      <c r="BE19" s="39">
        <v>5</v>
      </c>
      <c r="BF19" s="39">
        <v>5</v>
      </c>
      <c r="BG19" s="39">
        <v>9</v>
      </c>
      <c r="BH19" s="39">
        <v>0</v>
      </c>
      <c r="BI19" s="39">
        <v>1</v>
      </c>
      <c r="BJ19" s="39">
        <v>1</v>
      </c>
      <c r="BK19" s="39">
        <v>3</v>
      </c>
      <c r="BL19" s="39">
        <v>2</v>
      </c>
      <c r="BM19" s="39">
        <v>2</v>
      </c>
      <c r="BN19" s="39">
        <v>2</v>
      </c>
      <c r="BO19" s="39">
        <v>2</v>
      </c>
      <c r="BP19" s="39">
        <v>2</v>
      </c>
      <c r="BQ19" s="39">
        <v>2</v>
      </c>
      <c r="BR19" s="39">
        <v>2</v>
      </c>
      <c r="BS19" s="39">
        <v>0</v>
      </c>
      <c r="BT19" s="39">
        <v>0</v>
      </c>
      <c r="BU19" s="39">
        <v>0</v>
      </c>
      <c r="BV19" s="39">
        <v>0</v>
      </c>
      <c r="BW19" s="174">
        <v>0</v>
      </c>
    </row>
    <row r="20" spans="1:75" s="27" customFormat="1" x14ac:dyDescent="0.2">
      <c r="A20" s="113" t="s">
        <v>157</v>
      </c>
      <c r="B20" s="103" t="s">
        <v>241</v>
      </c>
      <c r="C20" s="114" t="s">
        <v>288</v>
      </c>
      <c r="D20" s="175">
        <v>527456</v>
      </c>
      <c r="E20" s="55">
        <v>4613474</v>
      </c>
      <c r="F20" s="195">
        <v>8.7466518534247406</v>
      </c>
      <c r="G20" s="175">
        <v>2937921</v>
      </c>
      <c r="H20" s="55">
        <v>1646583</v>
      </c>
      <c r="I20" s="55">
        <v>27272</v>
      </c>
      <c r="J20" s="176">
        <v>1698</v>
      </c>
      <c r="K20" s="55">
        <v>403744</v>
      </c>
      <c r="L20" s="55">
        <v>67711</v>
      </c>
      <c r="M20" s="55">
        <v>152364</v>
      </c>
      <c r="N20" s="55">
        <v>109810</v>
      </c>
      <c r="O20" s="55">
        <v>251940</v>
      </c>
      <c r="P20" s="55">
        <v>71622</v>
      </c>
      <c r="Q20" s="55">
        <v>50254</v>
      </c>
      <c r="R20" s="55">
        <v>57607</v>
      </c>
      <c r="S20" s="55">
        <v>241339</v>
      </c>
      <c r="T20" s="55">
        <v>35041</v>
      </c>
      <c r="U20" s="55">
        <v>45234</v>
      </c>
      <c r="V20" s="55">
        <v>167136</v>
      </c>
      <c r="W20" s="55">
        <v>110168</v>
      </c>
      <c r="X20" s="55">
        <v>176044</v>
      </c>
      <c r="Y20" s="55">
        <v>248791</v>
      </c>
      <c r="Z20" s="55">
        <v>74874</v>
      </c>
      <c r="AA20" s="55">
        <v>15141</v>
      </c>
      <c r="AB20" s="55">
        <v>175003</v>
      </c>
      <c r="AC20" s="55">
        <v>130311</v>
      </c>
      <c r="AD20" s="55">
        <v>139482</v>
      </c>
      <c r="AE20" s="55">
        <v>74717</v>
      </c>
      <c r="AF20" s="55">
        <v>35540</v>
      </c>
      <c r="AG20" s="55">
        <v>21484</v>
      </c>
      <c r="AH20" s="55">
        <v>25146</v>
      </c>
      <c r="AI20" s="55">
        <v>37314</v>
      </c>
      <c r="AJ20" s="176">
        <v>20104</v>
      </c>
      <c r="AK20" s="175">
        <v>302964</v>
      </c>
      <c r="AL20" s="55">
        <v>206066</v>
      </c>
      <c r="AM20" s="55">
        <v>161914</v>
      </c>
      <c r="AN20" s="55">
        <v>142495</v>
      </c>
      <c r="AO20" s="55">
        <v>132072</v>
      </c>
      <c r="AP20" s="55">
        <v>129731</v>
      </c>
      <c r="AQ20" s="55">
        <v>108813</v>
      </c>
      <c r="AR20" s="55">
        <v>127613</v>
      </c>
      <c r="AS20" s="55">
        <v>157424</v>
      </c>
      <c r="AT20" s="176">
        <v>177491</v>
      </c>
      <c r="AU20" s="175">
        <v>309</v>
      </c>
      <c r="AV20" s="55">
        <v>8679</v>
      </c>
      <c r="AW20" s="55">
        <v>1111</v>
      </c>
      <c r="AX20" s="55">
        <v>7625</v>
      </c>
      <c r="AY20" s="55">
        <v>3678</v>
      </c>
      <c r="AZ20" s="55">
        <v>1104</v>
      </c>
      <c r="BA20" s="55">
        <v>189</v>
      </c>
      <c r="BB20" s="55">
        <v>2</v>
      </c>
      <c r="BC20" s="55">
        <v>685</v>
      </c>
      <c r="BD20" s="55">
        <v>141</v>
      </c>
      <c r="BE20" s="55">
        <v>149</v>
      </c>
      <c r="BF20" s="55">
        <v>438</v>
      </c>
      <c r="BG20" s="55">
        <v>137</v>
      </c>
      <c r="BH20" s="55">
        <v>1028</v>
      </c>
      <c r="BI20" s="55">
        <v>99</v>
      </c>
      <c r="BJ20" s="55">
        <v>760</v>
      </c>
      <c r="BK20" s="55">
        <v>364</v>
      </c>
      <c r="BL20" s="55">
        <v>186</v>
      </c>
      <c r="BM20" s="55">
        <v>21</v>
      </c>
      <c r="BN20" s="55">
        <v>143</v>
      </c>
      <c r="BO20" s="55">
        <v>56</v>
      </c>
      <c r="BP20" s="55">
        <v>128</v>
      </c>
      <c r="BQ20" s="55">
        <v>134</v>
      </c>
      <c r="BR20" s="55">
        <v>22</v>
      </c>
      <c r="BS20" s="55">
        <v>41</v>
      </c>
      <c r="BT20" s="55">
        <v>10</v>
      </c>
      <c r="BU20" s="55">
        <v>11</v>
      </c>
      <c r="BV20" s="55">
        <v>7</v>
      </c>
      <c r="BW20" s="176">
        <v>15</v>
      </c>
    </row>
    <row r="21" spans="1:75" s="27" customFormat="1" x14ac:dyDescent="0.2">
      <c r="A21" s="111" t="s">
        <v>492</v>
      </c>
      <c r="B21" s="102" t="s">
        <v>444</v>
      </c>
      <c r="C21" s="112" t="s">
        <v>436</v>
      </c>
      <c r="D21" s="173" t="s">
        <v>374</v>
      </c>
      <c r="E21" s="39">
        <v>1721931</v>
      </c>
      <c r="F21" s="194">
        <v>8.2434401704287055</v>
      </c>
      <c r="G21" s="173">
        <v>986386</v>
      </c>
      <c r="H21" s="39">
        <v>724915</v>
      </c>
      <c r="I21" s="39">
        <v>8411</v>
      </c>
      <c r="J21" s="174">
        <v>2219</v>
      </c>
      <c r="K21" s="39">
        <v>107998</v>
      </c>
      <c r="L21" s="39">
        <v>31132</v>
      </c>
      <c r="M21" s="39">
        <v>33101</v>
      </c>
      <c r="N21" s="39">
        <v>36024</v>
      </c>
      <c r="O21" s="39">
        <v>88431</v>
      </c>
      <c r="P21" s="39">
        <v>15162</v>
      </c>
      <c r="Q21" s="39">
        <v>26151</v>
      </c>
      <c r="R21" s="39">
        <v>33800</v>
      </c>
      <c r="S21" s="39">
        <v>63029</v>
      </c>
      <c r="T21" s="39">
        <v>16151</v>
      </c>
      <c r="U21" s="39">
        <v>23146</v>
      </c>
      <c r="V21" s="39">
        <v>52902</v>
      </c>
      <c r="W21" s="39">
        <v>36768</v>
      </c>
      <c r="X21" s="39">
        <v>62895</v>
      </c>
      <c r="Y21" s="39">
        <v>65722</v>
      </c>
      <c r="Z21" s="39">
        <v>21579</v>
      </c>
      <c r="AA21" s="39">
        <v>8404</v>
      </c>
      <c r="AB21" s="39">
        <v>55779</v>
      </c>
      <c r="AC21" s="39">
        <v>53298</v>
      </c>
      <c r="AD21" s="39">
        <v>38795</v>
      </c>
      <c r="AE21" s="39">
        <v>33784</v>
      </c>
      <c r="AF21" s="39">
        <v>11959</v>
      </c>
      <c r="AG21" s="39">
        <v>16893</v>
      </c>
      <c r="AH21" s="39">
        <v>9964</v>
      </c>
      <c r="AI21" s="39">
        <v>31871</v>
      </c>
      <c r="AJ21" s="174">
        <v>11648</v>
      </c>
      <c r="AK21" s="173">
        <v>140679</v>
      </c>
      <c r="AL21" s="39">
        <v>93234</v>
      </c>
      <c r="AM21" s="39">
        <v>73018</v>
      </c>
      <c r="AN21" s="39">
        <v>56383</v>
      </c>
      <c r="AO21" s="39">
        <v>62526</v>
      </c>
      <c r="AP21" s="39">
        <v>56414</v>
      </c>
      <c r="AQ21" s="39">
        <v>49652</v>
      </c>
      <c r="AR21" s="39">
        <v>58372</v>
      </c>
      <c r="AS21" s="39">
        <v>57310</v>
      </c>
      <c r="AT21" s="174">
        <v>77327</v>
      </c>
      <c r="AU21" s="173">
        <v>137</v>
      </c>
      <c r="AV21" s="39">
        <v>2723</v>
      </c>
      <c r="AW21" s="39">
        <v>1273</v>
      </c>
      <c r="AX21" s="39">
        <v>977</v>
      </c>
      <c r="AY21" s="39">
        <v>664</v>
      </c>
      <c r="AZ21" s="39">
        <v>365</v>
      </c>
      <c r="BA21" s="39">
        <v>366</v>
      </c>
      <c r="BB21" s="39">
        <v>11</v>
      </c>
      <c r="BC21" s="39">
        <v>226</v>
      </c>
      <c r="BD21" s="39">
        <v>87</v>
      </c>
      <c r="BE21" s="39">
        <v>113</v>
      </c>
      <c r="BF21" s="39">
        <v>157</v>
      </c>
      <c r="BG21" s="39">
        <v>25</v>
      </c>
      <c r="BH21" s="39">
        <v>201</v>
      </c>
      <c r="BI21" s="39">
        <v>128</v>
      </c>
      <c r="BJ21" s="39">
        <v>172</v>
      </c>
      <c r="BK21" s="39">
        <v>312</v>
      </c>
      <c r="BL21" s="39">
        <v>154</v>
      </c>
      <c r="BM21" s="39">
        <v>52</v>
      </c>
      <c r="BN21" s="39">
        <v>82</v>
      </c>
      <c r="BO21" s="39">
        <v>50</v>
      </c>
      <c r="BP21" s="39">
        <v>23</v>
      </c>
      <c r="BQ21" s="39">
        <v>24</v>
      </c>
      <c r="BR21" s="39">
        <v>20</v>
      </c>
      <c r="BS21" s="39">
        <v>29</v>
      </c>
      <c r="BT21" s="39">
        <v>2</v>
      </c>
      <c r="BU21" s="39">
        <v>3</v>
      </c>
      <c r="BV21" s="39">
        <v>3</v>
      </c>
      <c r="BW21" s="174">
        <v>32</v>
      </c>
    </row>
    <row r="22" spans="1:75" s="27" customFormat="1" x14ac:dyDescent="0.2">
      <c r="A22" s="119" t="s">
        <v>158</v>
      </c>
      <c r="B22" s="106" t="s">
        <v>242</v>
      </c>
      <c r="C22" s="120" t="s">
        <v>290</v>
      </c>
      <c r="D22" s="183">
        <v>9486451</v>
      </c>
      <c r="E22" s="42">
        <v>78463540</v>
      </c>
      <c r="F22" s="199">
        <v>8.2711163532073275</v>
      </c>
      <c r="G22" s="183">
        <v>23866649</v>
      </c>
      <c r="H22" s="42">
        <v>54274606</v>
      </c>
      <c r="I22" s="42">
        <v>314557</v>
      </c>
      <c r="J22" s="184">
        <v>7728</v>
      </c>
      <c r="K22" s="42">
        <v>2342779</v>
      </c>
      <c r="L22" s="42">
        <v>592277</v>
      </c>
      <c r="M22" s="42">
        <v>776838</v>
      </c>
      <c r="N22" s="42">
        <v>714938</v>
      </c>
      <c r="O22" s="42">
        <v>1373768</v>
      </c>
      <c r="P22" s="42">
        <v>502916</v>
      </c>
      <c r="Q22" s="42">
        <v>1063834</v>
      </c>
      <c r="R22" s="42">
        <v>1115918</v>
      </c>
      <c r="S22" s="42">
        <v>1849546</v>
      </c>
      <c r="T22" s="42">
        <v>670689</v>
      </c>
      <c r="U22" s="42">
        <v>427627</v>
      </c>
      <c r="V22" s="42">
        <v>1100832</v>
      </c>
      <c r="W22" s="42">
        <v>613346</v>
      </c>
      <c r="X22" s="42">
        <v>1841238</v>
      </c>
      <c r="Y22" s="42">
        <v>1196402</v>
      </c>
      <c r="Z22" s="42">
        <v>384791</v>
      </c>
      <c r="AA22" s="42">
        <v>560060</v>
      </c>
      <c r="AB22" s="42">
        <v>556294</v>
      </c>
      <c r="AC22" s="42">
        <v>963349</v>
      </c>
      <c r="AD22" s="42">
        <v>595502</v>
      </c>
      <c r="AE22" s="42">
        <v>988244</v>
      </c>
      <c r="AF22" s="42">
        <v>258141</v>
      </c>
      <c r="AG22" s="42">
        <v>867570</v>
      </c>
      <c r="AH22" s="42">
        <v>703599</v>
      </c>
      <c r="AI22" s="42">
        <v>1050738</v>
      </c>
      <c r="AJ22" s="184">
        <v>755413</v>
      </c>
      <c r="AK22" s="183">
        <v>9728964</v>
      </c>
      <c r="AL22" s="42">
        <v>6693211</v>
      </c>
      <c r="AM22" s="42">
        <v>5087815</v>
      </c>
      <c r="AN22" s="42">
        <v>3747015</v>
      </c>
      <c r="AO22" s="42">
        <v>4728553</v>
      </c>
      <c r="AP22" s="42">
        <v>4417471</v>
      </c>
      <c r="AQ22" s="42">
        <v>3646345</v>
      </c>
      <c r="AR22" s="42">
        <v>5440181</v>
      </c>
      <c r="AS22" s="42">
        <v>4477503</v>
      </c>
      <c r="AT22" s="184">
        <v>6307548</v>
      </c>
      <c r="AU22" s="183">
        <v>127</v>
      </c>
      <c r="AV22" s="42">
        <v>116220</v>
      </c>
      <c r="AW22" s="42">
        <v>19767</v>
      </c>
      <c r="AX22" s="42">
        <v>36059</v>
      </c>
      <c r="AY22" s="42">
        <v>22092</v>
      </c>
      <c r="AZ22" s="42">
        <v>22501</v>
      </c>
      <c r="BA22" s="42">
        <v>6339</v>
      </c>
      <c r="BB22" s="42">
        <v>12</v>
      </c>
      <c r="BC22" s="42">
        <v>5923</v>
      </c>
      <c r="BD22" s="42">
        <v>2081</v>
      </c>
      <c r="BE22" s="42">
        <v>3306</v>
      </c>
      <c r="BF22" s="42">
        <v>6926</v>
      </c>
      <c r="BG22" s="42">
        <v>1621</v>
      </c>
      <c r="BH22" s="42">
        <v>2530</v>
      </c>
      <c r="BI22" s="42">
        <v>4577</v>
      </c>
      <c r="BJ22" s="42">
        <v>5074</v>
      </c>
      <c r="BK22" s="42">
        <v>38826</v>
      </c>
      <c r="BL22" s="42">
        <v>13741</v>
      </c>
      <c r="BM22" s="42">
        <v>613</v>
      </c>
      <c r="BN22" s="42">
        <v>442</v>
      </c>
      <c r="BO22" s="42">
        <v>600</v>
      </c>
      <c r="BP22" s="42">
        <v>176</v>
      </c>
      <c r="BQ22" s="42">
        <v>261</v>
      </c>
      <c r="BR22" s="42">
        <v>1689</v>
      </c>
      <c r="BS22" s="42">
        <v>727</v>
      </c>
      <c r="BT22" s="42">
        <v>114</v>
      </c>
      <c r="BU22" s="42">
        <v>153</v>
      </c>
      <c r="BV22" s="42">
        <v>10</v>
      </c>
      <c r="BW22" s="184">
        <v>2050</v>
      </c>
    </row>
    <row r="23" spans="1:75" s="27" customFormat="1" x14ac:dyDescent="0.2">
      <c r="A23" s="113" t="s">
        <v>159</v>
      </c>
      <c r="B23" s="103" t="s">
        <v>295</v>
      </c>
      <c r="C23" s="114" t="s">
        <v>288</v>
      </c>
      <c r="D23" s="175">
        <v>937703</v>
      </c>
      <c r="E23" s="55">
        <v>7921108</v>
      </c>
      <c r="F23" s="195">
        <v>8.4473527332214999</v>
      </c>
      <c r="G23" s="175">
        <v>5118134</v>
      </c>
      <c r="H23" s="55">
        <v>2742893</v>
      </c>
      <c r="I23" s="55">
        <v>53033</v>
      </c>
      <c r="J23" s="176">
        <v>7048</v>
      </c>
      <c r="K23" s="55">
        <v>574969</v>
      </c>
      <c r="L23" s="55">
        <v>143494</v>
      </c>
      <c r="M23" s="55">
        <v>189739</v>
      </c>
      <c r="N23" s="55">
        <v>182848</v>
      </c>
      <c r="O23" s="55">
        <v>448298</v>
      </c>
      <c r="P23" s="55">
        <v>92379</v>
      </c>
      <c r="Q23" s="55">
        <v>133834</v>
      </c>
      <c r="R23" s="55">
        <v>152257</v>
      </c>
      <c r="S23" s="55">
        <v>345582</v>
      </c>
      <c r="T23" s="55">
        <v>86023</v>
      </c>
      <c r="U23" s="55">
        <v>115832</v>
      </c>
      <c r="V23" s="55">
        <v>267404</v>
      </c>
      <c r="W23" s="55">
        <v>201126</v>
      </c>
      <c r="X23" s="55">
        <v>303200</v>
      </c>
      <c r="Y23" s="55">
        <v>346209</v>
      </c>
      <c r="Z23" s="55">
        <v>124809</v>
      </c>
      <c r="AA23" s="55">
        <v>47976</v>
      </c>
      <c r="AB23" s="55">
        <v>297308</v>
      </c>
      <c r="AC23" s="55">
        <v>274670</v>
      </c>
      <c r="AD23" s="55">
        <v>219015</v>
      </c>
      <c r="AE23" s="55">
        <v>175901</v>
      </c>
      <c r="AF23" s="55">
        <v>74681</v>
      </c>
      <c r="AG23" s="55">
        <v>81712</v>
      </c>
      <c r="AH23" s="55">
        <v>51265</v>
      </c>
      <c r="AI23" s="55">
        <v>128620</v>
      </c>
      <c r="AJ23" s="176">
        <v>58983</v>
      </c>
      <c r="AK23" s="175">
        <v>494871</v>
      </c>
      <c r="AL23" s="55">
        <v>362081</v>
      </c>
      <c r="AM23" s="55">
        <v>277052</v>
      </c>
      <c r="AN23" s="55">
        <v>222503</v>
      </c>
      <c r="AO23" s="55">
        <v>230655</v>
      </c>
      <c r="AP23" s="55">
        <v>210217</v>
      </c>
      <c r="AQ23" s="55">
        <v>197999</v>
      </c>
      <c r="AR23" s="55">
        <v>207321</v>
      </c>
      <c r="AS23" s="55">
        <v>232005</v>
      </c>
      <c r="AT23" s="176">
        <v>308189</v>
      </c>
      <c r="AU23" s="175">
        <v>340</v>
      </c>
      <c r="AV23" s="55">
        <v>23664</v>
      </c>
      <c r="AW23" s="55">
        <v>4958</v>
      </c>
      <c r="AX23" s="55">
        <v>6239</v>
      </c>
      <c r="AY23" s="55">
        <v>4483</v>
      </c>
      <c r="AZ23" s="55">
        <v>1707</v>
      </c>
      <c r="BA23" s="55">
        <v>932</v>
      </c>
      <c r="BB23" s="55">
        <v>20</v>
      </c>
      <c r="BC23" s="55">
        <v>899</v>
      </c>
      <c r="BD23" s="55">
        <v>242</v>
      </c>
      <c r="BE23" s="55">
        <v>527</v>
      </c>
      <c r="BF23" s="55">
        <v>737</v>
      </c>
      <c r="BG23" s="55">
        <v>151</v>
      </c>
      <c r="BH23" s="55">
        <v>509</v>
      </c>
      <c r="BI23" s="55">
        <v>774</v>
      </c>
      <c r="BJ23" s="55">
        <v>1085</v>
      </c>
      <c r="BK23" s="55">
        <v>3778</v>
      </c>
      <c r="BL23" s="55">
        <v>758</v>
      </c>
      <c r="BM23" s="55">
        <v>116</v>
      </c>
      <c r="BN23" s="55">
        <v>310</v>
      </c>
      <c r="BO23" s="55">
        <v>295</v>
      </c>
      <c r="BP23" s="55">
        <v>59</v>
      </c>
      <c r="BQ23" s="55">
        <v>54</v>
      </c>
      <c r="BR23" s="55">
        <v>72</v>
      </c>
      <c r="BS23" s="55">
        <v>159</v>
      </c>
      <c r="BT23" s="55">
        <v>21</v>
      </c>
      <c r="BU23" s="55">
        <v>17</v>
      </c>
      <c r="BV23" s="55">
        <v>4</v>
      </c>
      <c r="BW23" s="176">
        <v>123</v>
      </c>
    </row>
    <row r="24" spans="1:75" s="27" customFormat="1" x14ac:dyDescent="0.2">
      <c r="A24" s="121" t="s">
        <v>230</v>
      </c>
      <c r="B24" s="107" t="s">
        <v>243</v>
      </c>
      <c r="C24" s="122" t="s">
        <v>243</v>
      </c>
      <c r="D24" s="185">
        <v>1339766034</v>
      </c>
      <c r="E24" s="35">
        <v>11380617879</v>
      </c>
      <c r="F24" s="200">
        <v>8.4944815663239908</v>
      </c>
      <c r="G24" s="185">
        <v>7225572451</v>
      </c>
      <c r="H24" s="35">
        <v>4034900330</v>
      </c>
      <c r="I24" s="35">
        <v>111680401</v>
      </c>
      <c r="J24" s="186">
        <v>8464697</v>
      </c>
      <c r="K24" s="35">
        <v>784499607</v>
      </c>
      <c r="L24" s="35">
        <v>219352034</v>
      </c>
      <c r="M24" s="35">
        <v>261542859</v>
      </c>
      <c r="N24" s="35">
        <v>260857644</v>
      </c>
      <c r="O24" s="35">
        <v>643917275</v>
      </c>
      <c r="P24" s="35">
        <v>138285423</v>
      </c>
      <c r="Q24" s="35">
        <v>183955402</v>
      </c>
      <c r="R24" s="35">
        <v>229468479</v>
      </c>
      <c r="S24" s="35">
        <v>473955362</v>
      </c>
      <c r="T24" s="35">
        <v>115112556</v>
      </c>
      <c r="U24" s="35">
        <v>181547459</v>
      </c>
      <c r="V24" s="35">
        <v>373631224</v>
      </c>
      <c r="W24" s="35">
        <v>272486813</v>
      </c>
      <c r="X24" s="35">
        <v>427414436</v>
      </c>
      <c r="Y24" s="35">
        <v>474825049</v>
      </c>
      <c r="Z24" s="35">
        <v>170587454</v>
      </c>
      <c r="AA24" s="35">
        <v>60831517</v>
      </c>
      <c r="AB24" s="35">
        <v>411851320</v>
      </c>
      <c r="AC24" s="35">
        <v>392402373</v>
      </c>
      <c r="AD24" s="35">
        <v>308204635</v>
      </c>
      <c r="AE24" s="35">
        <v>238202484</v>
      </c>
      <c r="AF24" s="35">
        <v>102195003</v>
      </c>
      <c r="AG24" s="35">
        <v>122261008</v>
      </c>
      <c r="AH24" s="35">
        <v>73370684</v>
      </c>
      <c r="AI24" s="35">
        <v>219301753</v>
      </c>
      <c r="AJ24" s="186">
        <v>85512598</v>
      </c>
      <c r="AK24" s="185">
        <v>773806638</v>
      </c>
      <c r="AL24" s="35">
        <v>525874100</v>
      </c>
      <c r="AM24" s="35">
        <v>397334834</v>
      </c>
      <c r="AN24" s="35">
        <v>309581966</v>
      </c>
      <c r="AO24" s="35">
        <v>330288810</v>
      </c>
      <c r="AP24" s="35">
        <v>302164058</v>
      </c>
      <c r="AQ24" s="35">
        <v>280357609</v>
      </c>
      <c r="AR24" s="35">
        <v>313772570</v>
      </c>
      <c r="AS24" s="35">
        <v>346677490</v>
      </c>
      <c r="AT24" s="186">
        <v>455042255</v>
      </c>
      <c r="AU24" s="185">
        <v>44628452</v>
      </c>
      <c r="AV24" s="35">
        <v>20141936</v>
      </c>
      <c r="AW24" s="35">
        <v>10968603</v>
      </c>
      <c r="AX24" s="35">
        <v>10751752</v>
      </c>
      <c r="AY24" s="35">
        <v>7893294</v>
      </c>
      <c r="AZ24" s="35">
        <v>2741398</v>
      </c>
      <c r="BA24" s="35">
        <v>2160118</v>
      </c>
      <c r="BB24" s="35">
        <v>13643</v>
      </c>
      <c r="BC24" s="35">
        <v>2010552</v>
      </c>
      <c r="BD24" s="35">
        <v>486755</v>
      </c>
      <c r="BE24" s="35">
        <v>980323</v>
      </c>
      <c r="BF24" s="35">
        <v>990277</v>
      </c>
      <c r="BG24" s="35">
        <v>349697</v>
      </c>
      <c r="BH24" s="35">
        <v>1389503</v>
      </c>
      <c r="BI24" s="35">
        <v>714537</v>
      </c>
      <c r="BJ24" s="35">
        <v>1842293</v>
      </c>
      <c r="BK24" s="35">
        <v>1152196</v>
      </c>
      <c r="BL24" s="35">
        <v>799669</v>
      </c>
      <c r="BM24" s="35">
        <v>281372</v>
      </c>
      <c r="BN24" s="35">
        <v>397427</v>
      </c>
      <c r="BO24" s="35">
        <v>199321</v>
      </c>
      <c r="BP24" s="35">
        <v>148883</v>
      </c>
      <c r="BQ24" s="35">
        <v>161946</v>
      </c>
      <c r="BR24" s="35">
        <v>145547</v>
      </c>
      <c r="BS24" s="35">
        <v>82891</v>
      </c>
      <c r="BT24" s="35">
        <v>22410</v>
      </c>
      <c r="BU24" s="35">
        <v>20860</v>
      </c>
      <c r="BV24" s="35">
        <v>7266</v>
      </c>
      <c r="BW24" s="186">
        <v>197480</v>
      </c>
    </row>
    <row r="25" spans="1:75" s="27" customFormat="1" x14ac:dyDescent="0.2">
      <c r="A25" s="115" t="s">
        <v>160</v>
      </c>
      <c r="B25" s="104" t="s">
        <v>244</v>
      </c>
      <c r="C25" s="116" t="s">
        <v>289</v>
      </c>
      <c r="D25" s="177">
        <v>18368191</v>
      </c>
      <c r="E25" s="45">
        <v>147785920</v>
      </c>
      <c r="F25" s="196">
        <v>8.0457525730214812</v>
      </c>
      <c r="G25" s="177">
        <v>104665999</v>
      </c>
      <c r="H25" s="45">
        <v>42528370</v>
      </c>
      <c r="I25" s="45">
        <v>558669</v>
      </c>
      <c r="J25" s="178">
        <v>32882</v>
      </c>
      <c r="K25" s="45">
        <v>12080381</v>
      </c>
      <c r="L25" s="45">
        <v>2845476</v>
      </c>
      <c r="M25" s="45">
        <v>3379880</v>
      </c>
      <c r="N25" s="45">
        <v>3591099</v>
      </c>
      <c r="O25" s="45">
        <v>8625727</v>
      </c>
      <c r="P25" s="45">
        <v>1985524</v>
      </c>
      <c r="Q25" s="45">
        <v>2009528</v>
      </c>
      <c r="R25" s="45">
        <v>2570734</v>
      </c>
      <c r="S25" s="45">
        <v>7026910</v>
      </c>
      <c r="T25" s="45">
        <v>1904085</v>
      </c>
      <c r="U25" s="45">
        <v>5063023</v>
      </c>
      <c r="V25" s="45">
        <v>4862394</v>
      </c>
      <c r="W25" s="45">
        <v>3875002</v>
      </c>
      <c r="X25" s="45">
        <v>5510281</v>
      </c>
      <c r="Y25" s="45">
        <v>7064587</v>
      </c>
      <c r="Z25" s="45">
        <v>2749273</v>
      </c>
      <c r="AA25" s="45">
        <v>1107140</v>
      </c>
      <c r="AB25" s="45">
        <v>5765893</v>
      </c>
      <c r="AC25" s="45">
        <v>4939662</v>
      </c>
      <c r="AD25" s="45">
        <v>4373807</v>
      </c>
      <c r="AE25" s="45">
        <v>3966315</v>
      </c>
      <c r="AF25" s="45">
        <v>2183409</v>
      </c>
      <c r="AG25" s="45">
        <v>1501842</v>
      </c>
      <c r="AH25" s="45">
        <v>1163891</v>
      </c>
      <c r="AI25" s="45">
        <v>2981096</v>
      </c>
      <c r="AJ25" s="178">
        <v>1539040</v>
      </c>
      <c r="AK25" s="177">
        <v>7813876</v>
      </c>
      <c r="AL25" s="45">
        <v>5485113</v>
      </c>
      <c r="AM25" s="45">
        <v>4205972</v>
      </c>
      <c r="AN25" s="45">
        <v>3284394</v>
      </c>
      <c r="AO25" s="45">
        <v>3600435</v>
      </c>
      <c r="AP25" s="45">
        <v>3206179</v>
      </c>
      <c r="AQ25" s="45">
        <v>3270424</v>
      </c>
      <c r="AR25" s="45">
        <v>3173180</v>
      </c>
      <c r="AS25" s="45">
        <v>3867182</v>
      </c>
      <c r="AT25" s="178">
        <v>4621615</v>
      </c>
      <c r="AU25" s="177">
        <v>2918</v>
      </c>
      <c r="AV25" s="45">
        <v>208133</v>
      </c>
      <c r="AW25" s="45">
        <v>83256</v>
      </c>
      <c r="AX25" s="45">
        <v>46566</v>
      </c>
      <c r="AY25" s="45">
        <v>82064</v>
      </c>
      <c r="AZ25" s="45">
        <v>12177</v>
      </c>
      <c r="BA25" s="45">
        <v>13659</v>
      </c>
      <c r="BB25" s="45">
        <v>31</v>
      </c>
      <c r="BC25" s="45">
        <v>12071</v>
      </c>
      <c r="BD25" s="45">
        <v>7141</v>
      </c>
      <c r="BE25" s="45">
        <v>2748</v>
      </c>
      <c r="BF25" s="45">
        <v>10434</v>
      </c>
      <c r="BG25" s="45">
        <v>467</v>
      </c>
      <c r="BH25" s="45">
        <v>2373</v>
      </c>
      <c r="BI25" s="45">
        <v>28722</v>
      </c>
      <c r="BJ25" s="45">
        <v>12191</v>
      </c>
      <c r="BK25" s="45">
        <v>11762</v>
      </c>
      <c r="BL25" s="45">
        <v>2523</v>
      </c>
      <c r="BM25" s="45">
        <v>884</v>
      </c>
      <c r="BN25" s="45">
        <v>306</v>
      </c>
      <c r="BO25" s="45">
        <v>165</v>
      </c>
      <c r="BP25" s="45">
        <v>4687</v>
      </c>
      <c r="BQ25" s="45">
        <v>4684</v>
      </c>
      <c r="BR25" s="45">
        <v>227</v>
      </c>
      <c r="BS25" s="45">
        <v>360</v>
      </c>
      <c r="BT25" s="45">
        <v>47</v>
      </c>
      <c r="BU25" s="45">
        <v>50</v>
      </c>
      <c r="BV25" s="45">
        <v>21</v>
      </c>
      <c r="BW25" s="178">
        <v>8002</v>
      </c>
    </row>
    <row r="26" spans="1:75" s="27" customFormat="1" x14ac:dyDescent="0.2">
      <c r="A26" s="115" t="s">
        <v>161</v>
      </c>
      <c r="B26" s="104" t="s">
        <v>245</v>
      </c>
      <c r="C26" s="116" t="s">
        <v>289</v>
      </c>
      <c r="D26" s="177">
        <v>111520596</v>
      </c>
      <c r="E26" s="45">
        <v>992344162</v>
      </c>
      <c r="F26" s="196">
        <v>8.8983039688919892</v>
      </c>
      <c r="G26" s="177">
        <v>730818138</v>
      </c>
      <c r="H26" s="45">
        <v>253098007</v>
      </c>
      <c r="I26" s="45">
        <v>8263826</v>
      </c>
      <c r="J26" s="178">
        <v>164191</v>
      </c>
      <c r="K26" s="45">
        <v>73632115</v>
      </c>
      <c r="L26" s="45">
        <v>20220323</v>
      </c>
      <c r="M26" s="45">
        <v>25113130</v>
      </c>
      <c r="N26" s="45">
        <v>25438365</v>
      </c>
      <c r="O26" s="45">
        <v>71189979</v>
      </c>
      <c r="P26" s="45">
        <v>13698045</v>
      </c>
      <c r="Q26" s="45">
        <v>18166182</v>
      </c>
      <c r="R26" s="45">
        <v>23134009</v>
      </c>
      <c r="S26" s="45">
        <v>49762516</v>
      </c>
      <c r="T26" s="45">
        <v>8624748</v>
      </c>
      <c r="U26" s="45">
        <v>19857745</v>
      </c>
      <c r="V26" s="45">
        <v>38655434</v>
      </c>
      <c r="W26" s="45">
        <v>27593458</v>
      </c>
      <c r="X26" s="45">
        <v>45057139</v>
      </c>
      <c r="Y26" s="45">
        <v>44650999</v>
      </c>
      <c r="Z26" s="45">
        <v>16585576</v>
      </c>
      <c r="AA26" s="45">
        <v>5349714</v>
      </c>
      <c r="AB26" s="45">
        <v>45857171</v>
      </c>
      <c r="AC26" s="45">
        <v>42572734</v>
      </c>
      <c r="AD26" s="45">
        <v>35210157</v>
      </c>
      <c r="AE26" s="45">
        <v>24179221</v>
      </c>
      <c r="AF26" s="45">
        <v>8933252</v>
      </c>
      <c r="AG26" s="45">
        <v>13278194</v>
      </c>
      <c r="AH26" s="45">
        <v>7260911</v>
      </c>
      <c r="AI26" s="45">
        <v>18583808</v>
      </c>
      <c r="AJ26" s="178">
        <v>8213213</v>
      </c>
      <c r="AK26" s="177">
        <v>53231808</v>
      </c>
      <c r="AL26" s="45">
        <v>34684335</v>
      </c>
      <c r="AM26" s="45">
        <v>25570396</v>
      </c>
      <c r="AN26" s="45">
        <v>18253435</v>
      </c>
      <c r="AO26" s="45">
        <v>17273361</v>
      </c>
      <c r="AP26" s="45">
        <v>17454553</v>
      </c>
      <c r="AQ26" s="45">
        <v>16798850</v>
      </c>
      <c r="AR26" s="45">
        <v>17457969</v>
      </c>
      <c r="AS26" s="45">
        <v>21878985</v>
      </c>
      <c r="AT26" s="178">
        <v>30494315</v>
      </c>
      <c r="AU26" s="177">
        <v>6555</v>
      </c>
      <c r="AV26" s="45">
        <v>1236863</v>
      </c>
      <c r="AW26" s="45">
        <v>657162</v>
      </c>
      <c r="AX26" s="45">
        <v>4775218</v>
      </c>
      <c r="AY26" s="45">
        <v>936014</v>
      </c>
      <c r="AZ26" s="45">
        <v>114676</v>
      </c>
      <c r="BA26" s="45">
        <v>118756</v>
      </c>
      <c r="BB26" s="45">
        <v>375</v>
      </c>
      <c r="BC26" s="45">
        <v>76394</v>
      </c>
      <c r="BD26" s="45">
        <v>12996</v>
      </c>
      <c r="BE26" s="45">
        <v>48689</v>
      </c>
      <c r="BF26" s="45">
        <v>21903</v>
      </c>
      <c r="BG26" s="45">
        <v>7647</v>
      </c>
      <c r="BH26" s="45">
        <v>35188</v>
      </c>
      <c r="BI26" s="45">
        <v>14608</v>
      </c>
      <c r="BJ26" s="45">
        <v>62064</v>
      </c>
      <c r="BK26" s="45">
        <v>43689</v>
      </c>
      <c r="BL26" s="45">
        <v>20294</v>
      </c>
      <c r="BM26" s="45">
        <v>5735</v>
      </c>
      <c r="BN26" s="45">
        <v>8261</v>
      </c>
      <c r="BO26" s="45">
        <v>1793</v>
      </c>
      <c r="BP26" s="45">
        <v>22617</v>
      </c>
      <c r="BQ26" s="45">
        <v>22595</v>
      </c>
      <c r="BR26" s="45">
        <v>8076</v>
      </c>
      <c r="BS26" s="45">
        <v>1402</v>
      </c>
      <c r="BT26" s="45">
        <v>403</v>
      </c>
      <c r="BU26" s="45">
        <v>324</v>
      </c>
      <c r="BV26" s="45">
        <v>182</v>
      </c>
      <c r="BW26" s="178">
        <v>3347</v>
      </c>
    </row>
    <row r="27" spans="1:75" s="27" customFormat="1" x14ac:dyDescent="0.2">
      <c r="A27" s="111" t="s">
        <v>493</v>
      </c>
      <c r="B27" s="102" t="s">
        <v>445</v>
      </c>
      <c r="C27" s="112" t="s">
        <v>436</v>
      </c>
      <c r="D27" s="173" t="s">
        <v>376</v>
      </c>
      <c r="E27" s="39">
        <v>79724</v>
      </c>
      <c r="F27" s="194">
        <v>7.7847866419294993</v>
      </c>
      <c r="G27" s="173">
        <v>60815</v>
      </c>
      <c r="H27" s="39">
        <v>18440</v>
      </c>
      <c r="I27" s="39">
        <v>184</v>
      </c>
      <c r="J27" s="174">
        <v>285</v>
      </c>
      <c r="K27" s="39">
        <v>3762</v>
      </c>
      <c r="L27" s="39">
        <v>2137</v>
      </c>
      <c r="M27" s="39">
        <v>2309</v>
      </c>
      <c r="N27" s="39">
        <v>2531</v>
      </c>
      <c r="O27" s="39">
        <v>3667</v>
      </c>
      <c r="P27" s="39">
        <v>2041</v>
      </c>
      <c r="Q27" s="39">
        <v>1909</v>
      </c>
      <c r="R27" s="39">
        <v>2038</v>
      </c>
      <c r="S27" s="39">
        <v>2936</v>
      </c>
      <c r="T27" s="39">
        <v>1942</v>
      </c>
      <c r="U27" s="39">
        <v>2041</v>
      </c>
      <c r="V27" s="39">
        <v>2431</v>
      </c>
      <c r="W27" s="39">
        <v>2206</v>
      </c>
      <c r="X27" s="39">
        <v>2437</v>
      </c>
      <c r="Y27" s="39">
        <v>3075</v>
      </c>
      <c r="Z27" s="39">
        <v>1924</v>
      </c>
      <c r="AA27" s="39">
        <v>1870</v>
      </c>
      <c r="AB27" s="39">
        <v>2840</v>
      </c>
      <c r="AC27" s="39">
        <v>2537</v>
      </c>
      <c r="AD27" s="39">
        <v>2350</v>
      </c>
      <c r="AE27" s="39">
        <v>2316</v>
      </c>
      <c r="AF27" s="39">
        <v>1757</v>
      </c>
      <c r="AG27" s="39">
        <v>2069</v>
      </c>
      <c r="AH27" s="39">
        <v>1758</v>
      </c>
      <c r="AI27" s="39">
        <v>2266</v>
      </c>
      <c r="AJ27" s="174">
        <v>1666</v>
      </c>
      <c r="AK27" s="173">
        <v>2741</v>
      </c>
      <c r="AL27" s="39">
        <v>2286</v>
      </c>
      <c r="AM27" s="39">
        <v>2038</v>
      </c>
      <c r="AN27" s="39">
        <v>1779</v>
      </c>
      <c r="AO27" s="39">
        <v>1495</v>
      </c>
      <c r="AP27" s="39">
        <v>1621</v>
      </c>
      <c r="AQ27" s="39">
        <v>1501</v>
      </c>
      <c r="AR27" s="39">
        <v>1611</v>
      </c>
      <c r="AS27" s="39">
        <v>1640</v>
      </c>
      <c r="AT27" s="174">
        <v>1728</v>
      </c>
      <c r="AU27" s="173">
        <v>3</v>
      </c>
      <c r="AV27" s="39">
        <v>34</v>
      </c>
      <c r="AW27" s="39">
        <v>44</v>
      </c>
      <c r="AX27" s="39">
        <v>30</v>
      </c>
      <c r="AY27" s="39">
        <v>13</v>
      </c>
      <c r="AZ27" s="39">
        <v>2</v>
      </c>
      <c r="BA27" s="39">
        <v>4</v>
      </c>
      <c r="BB27" s="39">
        <v>0</v>
      </c>
      <c r="BC27" s="39">
        <v>5</v>
      </c>
      <c r="BD27" s="39">
        <v>1</v>
      </c>
      <c r="BE27" s="39">
        <v>5</v>
      </c>
      <c r="BF27" s="39">
        <v>1</v>
      </c>
      <c r="BG27" s="39">
        <v>1</v>
      </c>
      <c r="BH27" s="39">
        <v>11</v>
      </c>
      <c r="BI27" s="39">
        <v>0</v>
      </c>
      <c r="BJ27" s="39">
        <v>18</v>
      </c>
      <c r="BK27" s="39">
        <v>0</v>
      </c>
      <c r="BL27" s="39">
        <v>3</v>
      </c>
      <c r="BM27" s="39">
        <v>1</v>
      </c>
      <c r="BN27" s="39">
        <v>2</v>
      </c>
      <c r="BO27" s="39">
        <v>2</v>
      </c>
      <c r="BP27" s="39">
        <v>1</v>
      </c>
      <c r="BQ27" s="39">
        <v>2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174">
        <v>1</v>
      </c>
    </row>
    <row r="28" spans="1:75" s="27" customFormat="1" x14ac:dyDescent="0.2">
      <c r="A28" s="115" t="s">
        <v>162</v>
      </c>
      <c r="B28" s="104" t="s">
        <v>246</v>
      </c>
      <c r="C28" s="116" t="s">
        <v>289</v>
      </c>
      <c r="D28" s="177">
        <v>1890564</v>
      </c>
      <c r="E28" s="45">
        <v>15604133</v>
      </c>
      <c r="F28" s="196">
        <v>8.2536920199474864</v>
      </c>
      <c r="G28" s="177">
        <v>10877857</v>
      </c>
      <c r="H28" s="45">
        <v>4641257</v>
      </c>
      <c r="I28" s="45">
        <v>73641</v>
      </c>
      <c r="J28" s="178">
        <v>11378</v>
      </c>
      <c r="K28" s="45">
        <v>1057578</v>
      </c>
      <c r="L28" s="45">
        <v>310265</v>
      </c>
      <c r="M28" s="45">
        <v>296786</v>
      </c>
      <c r="N28" s="45">
        <v>393148</v>
      </c>
      <c r="O28" s="45">
        <v>1069188</v>
      </c>
      <c r="P28" s="45">
        <v>220796</v>
      </c>
      <c r="Q28" s="45">
        <v>264483</v>
      </c>
      <c r="R28" s="45">
        <v>320616</v>
      </c>
      <c r="S28" s="45">
        <v>716195</v>
      </c>
      <c r="T28" s="45">
        <v>211053</v>
      </c>
      <c r="U28" s="45">
        <v>364081</v>
      </c>
      <c r="V28" s="45">
        <v>576745</v>
      </c>
      <c r="W28" s="45">
        <v>461898</v>
      </c>
      <c r="X28" s="45">
        <v>674616</v>
      </c>
      <c r="Y28" s="45">
        <v>643117</v>
      </c>
      <c r="Z28" s="45">
        <v>259062</v>
      </c>
      <c r="AA28" s="45">
        <v>99909</v>
      </c>
      <c r="AB28" s="45">
        <v>645270</v>
      </c>
      <c r="AC28" s="45">
        <v>651384</v>
      </c>
      <c r="AD28" s="45">
        <v>475207</v>
      </c>
      <c r="AE28" s="45">
        <v>376924</v>
      </c>
      <c r="AF28" s="45">
        <v>177158</v>
      </c>
      <c r="AG28" s="45">
        <v>149777</v>
      </c>
      <c r="AH28" s="45">
        <v>107990</v>
      </c>
      <c r="AI28" s="45">
        <v>245240</v>
      </c>
      <c r="AJ28" s="178">
        <v>109371</v>
      </c>
      <c r="AK28" s="177">
        <v>870145</v>
      </c>
      <c r="AL28" s="45">
        <v>647336</v>
      </c>
      <c r="AM28" s="45">
        <v>463804</v>
      </c>
      <c r="AN28" s="45">
        <v>359164</v>
      </c>
      <c r="AO28" s="45">
        <v>348748</v>
      </c>
      <c r="AP28" s="45">
        <v>342193</v>
      </c>
      <c r="AQ28" s="45">
        <v>333424</v>
      </c>
      <c r="AR28" s="45">
        <v>323952</v>
      </c>
      <c r="AS28" s="45">
        <v>375300</v>
      </c>
      <c r="AT28" s="178">
        <v>577191</v>
      </c>
      <c r="AU28" s="177">
        <v>418</v>
      </c>
      <c r="AV28" s="45">
        <v>27139</v>
      </c>
      <c r="AW28" s="45">
        <v>8426</v>
      </c>
      <c r="AX28" s="45">
        <v>14343</v>
      </c>
      <c r="AY28" s="45">
        <v>11902</v>
      </c>
      <c r="AZ28" s="45">
        <v>1149</v>
      </c>
      <c r="BA28" s="45">
        <v>534</v>
      </c>
      <c r="BB28" s="45">
        <v>1</v>
      </c>
      <c r="BC28" s="45">
        <v>1933</v>
      </c>
      <c r="BD28" s="45">
        <v>143</v>
      </c>
      <c r="BE28" s="45">
        <v>581</v>
      </c>
      <c r="BF28" s="45">
        <v>824</v>
      </c>
      <c r="BG28" s="45">
        <v>122</v>
      </c>
      <c r="BH28" s="45">
        <v>1127</v>
      </c>
      <c r="BI28" s="45">
        <v>218</v>
      </c>
      <c r="BJ28" s="45">
        <v>1513</v>
      </c>
      <c r="BK28" s="45">
        <v>602</v>
      </c>
      <c r="BL28" s="45">
        <v>433</v>
      </c>
      <c r="BM28" s="45">
        <v>41</v>
      </c>
      <c r="BN28" s="45">
        <v>191</v>
      </c>
      <c r="BO28" s="45">
        <v>47</v>
      </c>
      <c r="BP28" s="45">
        <v>852</v>
      </c>
      <c r="BQ28" s="45">
        <v>850</v>
      </c>
      <c r="BR28" s="45">
        <v>33</v>
      </c>
      <c r="BS28" s="45">
        <v>138</v>
      </c>
      <c r="BT28" s="45">
        <v>10</v>
      </c>
      <c r="BU28" s="45">
        <v>14</v>
      </c>
      <c r="BV28" s="45">
        <v>20</v>
      </c>
      <c r="BW28" s="178">
        <v>37</v>
      </c>
    </row>
    <row r="29" spans="1:75" s="27" customFormat="1" x14ac:dyDescent="0.2">
      <c r="A29" s="33" t="s">
        <v>163</v>
      </c>
      <c r="B29" s="21" t="s">
        <v>296</v>
      </c>
      <c r="C29" s="99" t="s">
        <v>663</v>
      </c>
      <c r="D29" s="181">
        <v>15674</v>
      </c>
      <c r="E29" s="27">
        <v>137986</v>
      </c>
      <c r="F29" s="198">
        <v>8.8034962358045163</v>
      </c>
      <c r="G29" s="181">
        <v>84020</v>
      </c>
      <c r="H29" s="27">
        <v>53364</v>
      </c>
      <c r="I29" s="27">
        <v>521</v>
      </c>
      <c r="J29" s="182">
        <v>81</v>
      </c>
      <c r="K29" s="27">
        <v>10939</v>
      </c>
      <c r="L29" s="27">
        <v>2844</v>
      </c>
      <c r="M29" s="27">
        <v>4181</v>
      </c>
      <c r="N29" s="27">
        <v>3740</v>
      </c>
      <c r="O29" s="27">
        <v>8128</v>
      </c>
      <c r="P29" s="27">
        <v>2096</v>
      </c>
      <c r="Q29" s="27">
        <v>1791</v>
      </c>
      <c r="R29" s="27">
        <v>1845</v>
      </c>
      <c r="S29" s="27">
        <v>5809</v>
      </c>
      <c r="T29" s="27">
        <v>1506</v>
      </c>
      <c r="U29" s="27">
        <v>1194</v>
      </c>
      <c r="V29" s="27">
        <v>4857</v>
      </c>
      <c r="W29" s="27">
        <v>3670</v>
      </c>
      <c r="X29" s="27">
        <v>4570</v>
      </c>
      <c r="Y29" s="27">
        <v>5733</v>
      </c>
      <c r="Z29" s="27">
        <v>1944</v>
      </c>
      <c r="AA29" s="27">
        <v>347</v>
      </c>
      <c r="AB29" s="27">
        <v>5211</v>
      </c>
      <c r="AC29" s="27">
        <v>4083</v>
      </c>
      <c r="AD29" s="27">
        <v>3091</v>
      </c>
      <c r="AE29" s="27">
        <v>2173</v>
      </c>
      <c r="AF29" s="27">
        <v>1027</v>
      </c>
      <c r="AG29" s="27">
        <v>698</v>
      </c>
      <c r="AH29" s="27">
        <v>452</v>
      </c>
      <c r="AI29" s="27">
        <v>1466</v>
      </c>
      <c r="AJ29" s="182">
        <v>625</v>
      </c>
      <c r="AK29" s="181">
        <v>8814</v>
      </c>
      <c r="AL29" s="27">
        <v>6944</v>
      </c>
      <c r="AM29" s="27">
        <v>5025</v>
      </c>
      <c r="AN29" s="27">
        <v>4177</v>
      </c>
      <c r="AO29" s="27">
        <v>4551</v>
      </c>
      <c r="AP29" s="27">
        <v>4031</v>
      </c>
      <c r="AQ29" s="27">
        <v>4039</v>
      </c>
      <c r="AR29" s="27">
        <v>4127</v>
      </c>
      <c r="AS29" s="27">
        <v>4390</v>
      </c>
      <c r="AT29" s="182">
        <v>7266</v>
      </c>
      <c r="AU29" s="181">
        <v>6</v>
      </c>
      <c r="AV29" s="27">
        <v>221</v>
      </c>
      <c r="AW29" s="27">
        <v>40</v>
      </c>
      <c r="AX29" s="27">
        <v>53</v>
      </c>
      <c r="AY29" s="27">
        <v>69</v>
      </c>
      <c r="AZ29" s="27">
        <v>33</v>
      </c>
      <c r="BA29" s="27">
        <v>7</v>
      </c>
      <c r="BB29" s="27">
        <v>0</v>
      </c>
      <c r="BC29" s="27">
        <v>18</v>
      </c>
      <c r="BD29" s="27">
        <v>13</v>
      </c>
      <c r="BE29" s="27">
        <v>3</v>
      </c>
      <c r="BF29" s="27">
        <v>2</v>
      </c>
      <c r="BG29" s="27">
        <v>3</v>
      </c>
      <c r="BH29" s="27">
        <v>12</v>
      </c>
      <c r="BI29" s="27">
        <v>6</v>
      </c>
      <c r="BJ29" s="27">
        <v>10</v>
      </c>
      <c r="BK29" s="27">
        <v>10</v>
      </c>
      <c r="BL29" s="27">
        <v>3</v>
      </c>
      <c r="BM29" s="27">
        <v>5</v>
      </c>
      <c r="BN29" s="27">
        <v>3</v>
      </c>
      <c r="BO29" s="27">
        <v>1</v>
      </c>
      <c r="BP29" s="27">
        <v>1</v>
      </c>
      <c r="BQ29" s="27">
        <v>1</v>
      </c>
      <c r="BR29" s="27">
        <v>0</v>
      </c>
      <c r="BS29" s="27">
        <v>1</v>
      </c>
      <c r="BT29" s="27">
        <v>0</v>
      </c>
      <c r="BU29" s="27">
        <v>0</v>
      </c>
      <c r="BV29" s="27">
        <v>0</v>
      </c>
      <c r="BW29" s="182">
        <v>0</v>
      </c>
    </row>
    <row r="30" spans="1:75" s="27" customFormat="1" x14ac:dyDescent="0.2">
      <c r="A30" s="111" t="s">
        <v>494</v>
      </c>
      <c r="B30" s="102" t="s">
        <v>446</v>
      </c>
      <c r="C30" s="112" t="s">
        <v>436</v>
      </c>
      <c r="D30" s="173" t="s">
        <v>378</v>
      </c>
      <c r="E30" s="39">
        <v>59152</v>
      </c>
      <c r="F30" s="194">
        <v>8.2938867077958491</v>
      </c>
      <c r="G30" s="173">
        <v>38660</v>
      </c>
      <c r="H30" s="39">
        <v>20177</v>
      </c>
      <c r="I30" s="39">
        <v>304</v>
      </c>
      <c r="J30" s="174">
        <v>11</v>
      </c>
      <c r="K30" s="39">
        <v>5079</v>
      </c>
      <c r="L30" s="39">
        <v>1420</v>
      </c>
      <c r="M30" s="39">
        <v>1526</v>
      </c>
      <c r="N30" s="39">
        <v>1504</v>
      </c>
      <c r="O30" s="39">
        <v>3214</v>
      </c>
      <c r="P30" s="39">
        <v>1010</v>
      </c>
      <c r="Q30" s="39">
        <v>722</v>
      </c>
      <c r="R30" s="39">
        <v>1188</v>
      </c>
      <c r="S30" s="39">
        <v>2942</v>
      </c>
      <c r="T30" s="39">
        <v>560</v>
      </c>
      <c r="U30" s="39">
        <v>884</v>
      </c>
      <c r="V30" s="39">
        <v>1490</v>
      </c>
      <c r="W30" s="39">
        <v>1669</v>
      </c>
      <c r="X30" s="39">
        <v>1641</v>
      </c>
      <c r="Y30" s="39">
        <v>2644</v>
      </c>
      <c r="Z30" s="39">
        <v>648</v>
      </c>
      <c r="AA30" s="39">
        <v>368</v>
      </c>
      <c r="AB30" s="39">
        <v>1738</v>
      </c>
      <c r="AC30" s="39">
        <v>1600</v>
      </c>
      <c r="AD30" s="39">
        <v>1344</v>
      </c>
      <c r="AE30" s="39">
        <v>1880</v>
      </c>
      <c r="AF30" s="39">
        <v>461</v>
      </c>
      <c r="AG30" s="39">
        <v>546</v>
      </c>
      <c r="AH30" s="39">
        <v>453</v>
      </c>
      <c r="AI30" s="39">
        <v>1388</v>
      </c>
      <c r="AJ30" s="174">
        <v>741</v>
      </c>
      <c r="AK30" s="173">
        <v>3449</v>
      </c>
      <c r="AL30" s="39">
        <v>2444</v>
      </c>
      <c r="AM30" s="39">
        <v>1698</v>
      </c>
      <c r="AN30" s="39">
        <v>1377</v>
      </c>
      <c r="AO30" s="39">
        <v>1556</v>
      </c>
      <c r="AP30" s="39">
        <v>1515</v>
      </c>
      <c r="AQ30" s="39">
        <v>1493</v>
      </c>
      <c r="AR30" s="39">
        <v>1558</v>
      </c>
      <c r="AS30" s="39">
        <v>2049</v>
      </c>
      <c r="AT30" s="174">
        <v>3038</v>
      </c>
      <c r="AU30" s="173">
        <v>4</v>
      </c>
      <c r="AV30" s="39">
        <v>74</v>
      </c>
      <c r="AW30" s="39">
        <v>13</v>
      </c>
      <c r="AX30" s="39">
        <v>43</v>
      </c>
      <c r="AY30" s="39">
        <v>43</v>
      </c>
      <c r="AZ30" s="39">
        <v>31</v>
      </c>
      <c r="BA30" s="39">
        <v>4</v>
      </c>
      <c r="BB30" s="39">
        <v>0</v>
      </c>
      <c r="BC30" s="39">
        <v>11</v>
      </c>
      <c r="BD30" s="39">
        <v>1</v>
      </c>
      <c r="BE30" s="39">
        <v>20</v>
      </c>
      <c r="BF30" s="39">
        <v>29</v>
      </c>
      <c r="BG30" s="39">
        <v>0</v>
      </c>
      <c r="BH30" s="39">
        <v>2</v>
      </c>
      <c r="BI30" s="39">
        <v>0</v>
      </c>
      <c r="BJ30" s="39">
        <v>7</v>
      </c>
      <c r="BK30" s="39">
        <v>7</v>
      </c>
      <c r="BL30" s="39">
        <v>1</v>
      </c>
      <c r="BM30" s="39">
        <v>4</v>
      </c>
      <c r="BN30" s="39">
        <v>0</v>
      </c>
      <c r="BO30" s="39">
        <v>0</v>
      </c>
      <c r="BP30" s="39">
        <v>2</v>
      </c>
      <c r="BQ30" s="39">
        <v>2</v>
      </c>
      <c r="BR30" s="39">
        <v>2</v>
      </c>
      <c r="BS30" s="39">
        <v>4</v>
      </c>
      <c r="BT30" s="39">
        <v>0</v>
      </c>
      <c r="BU30" s="39">
        <v>0</v>
      </c>
      <c r="BV30" s="39">
        <v>0</v>
      </c>
      <c r="BW30" s="174">
        <v>0</v>
      </c>
    </row>
    <row r="31" spans="1:75" s="27" customFormat="1" x14ac:dyDescent="0.2">
      <c r="A31" s="113" t="s">
        <v>164</v>
      </c>
      <c r="B31" s="103" t="s">
        <v>297</v>
      </c>
      <c r="C31" s="114" t="s">
        <v>288</v>
      </c>
      <c r="D31" s="175">
        <v>19003</v>
      </c>
      <c r="E31" s="55">
        <v>163413</v>
      </c>
      <c r="F31" s="195">
        <v>8.5993264221438714</v>
      </c>
      <c r="G31" s="175">
        <v>99958</v>
      </c>
      <c r="H31" s="55">
        <v>62387</v>
      </c>
      <c r="I31" s="55">
        <v>978</v>
      </c>
      <c r="J31" s="176">
        <v>90</v>
      </c>
      <c r="K31" s="55">
        <v>14147</v>
      </c>
      <c r="L31" s="55">
        <v>2568</v>
      </c>
      <c r="M31" s="55">
        <v>5282</v>
      </c>
      <c r="N31" s="55">
        <v>4001</v>
      </c>
      <c r="O31" s="55">
        <v>8920</v>
      </c>
      <c r="P31" s="55">
        <v>1962</v>
      </c>
      <c r="Q31" s="55">
        <v>2042</v>
      </c>
      <c r="R31" s="55">
        <v>1792</v>
      </c>
      <c r="S31" s="55">
        <v>7614</v>
      </c>
      <c r="T31" s="55">
        <v>1558</v>
      </c>
      <c r="U31" s="55">
        <v>964</v>
      </c>
      <c r="V31" s="55">
        <v>5230</v>
      </c>
      <c r="W31" s="55">
        <v>3964</v>
      </c>
      <c r="X31" s="55">
        <v>5623</v>
      </c>
      <c r="Y31" s="55">
        <v>7613</v>
      </c>
      <c r="Z31" s="55">
        <v>2406</v>
      </c>
      <c r="AA31" s="55">
        <v>503</v>
      </c>
      <c r="AB31" s="55">
        <v>6621</v>
      </c>
      <c r="AC31" s="55">
        <v>4759</v>
      </c>
      <c r="AD31" s="55">
        <v>4529</v>
      </c>
      <c r="AE31" s="55">
        <v>3082</v>
      </c>
      <c r="AF31" s="55">
        <v>1459</v>
      </c>
      <c r="AG31" s="55">
        <v>649</v>
      </c>
      <c r="AH31" s="55">
        <v>592</v>
      </c>
      <c r="AI31" s="55">
        <v>1351</v>
      </c>
      <c r="AJ31" s="176">
        <v>727</v>
      </c>
      <c r="AK31" s="175">
        <v>10214</v>
      </c>
      <c r="AL31" s="55">
        <v>8064</v>
      </c>
      <c r="AM31" s="55">
        <v>5470</v>
      </c>
      <c r="AN31" s="55">
        <v>5172</v>
      </c>
      <c r="AO31" s="55">
        <v>5160</v>
      </c>
      <c r="AP31" s="55">
        <v>4746</v>
      </c>
      <c r="AQ31" s="55">
        <v>4992</v>
      </c>
      <c r="AR31" s="55">
        <v>4490</v>
      </c>
      <c r="AS31" s="55">
        <v>5494</v>
      </c>
      <c r="AT31" s="176">
        <v>8585</v>
      </c>
      <c r="AU31" s="175">
        <v>11</v>
      </c>
      <c r="AV31" s="55">
        <v>275</v>
      </c>
      <c r="AW31" s="55">
        <v>24</v>
      </c>
      <c r="AX31" s="55">
        <v>97</v>
      </c>
      <c r="AY31" s="55">
        <v>90</v>
      </c>
      <c r="AZ31" s="55">
        <v>46</v>
      </c>
      <c r="BA31" s="55">
        <v>10</v>
      </c>
      <c r="BB31" s="55">
        <v>0</v>
      </c>
      <c r="BC31" s="55">
        <v>37</v>
      </c>
      <c r="BD31" s="55">
        <v>5</v>
      </c>
      <c r="BE31" s="55">
        <v>7</v>
      </c>
      <c r="BF31" s="55">
        <v>13</v>
      </c>
      <c r="BG31" s="55">
        <v>2</v>
      </c>
      <c r="BH31" s="55">
        <v>11</v>
      </c>
      <c r="BI31" s="55">
        <v>1</v>
      </c>
      <c r="BJ31" s="55">
        <v>312</v>
      </c>
      <c r="BK31" s="55">
        <v>12</v>
      </c>
      <c r="BL31" s="55">
        <v>4</v>
      </c>
      <c r="BM31" s="55">
        <v>0</v>
      </c>
      <c r="BN31" s="55">
        <v>0</v>
      </c>
      <c r="BO31" s="55">
        <v>1</v>
      </c>
      <c r="BP31" s="55">
        <v>5</v>
      </c>
      <c r="BQ31" s="55">
        <v>5</v>
      </c>
      <c r="BR31" s="55">
        <v>0</v>
      </c>
      <c r="BS31" s="55">
        <v>1</v>
      </c>
      <c r="BT31" s="55">
        <v>4</v>
      </c>
      <c r="BU31" s="55">
        <v>3</v>
      </c>
      <c r="BV31" s="55">
        <v>0</v>
      </c>
      <c r="BW31" s="176">
        <v>2</v>
      </c>
    </row>
    <row r="32" spans="1:75" s="27" customFormat="1" x14ac:dyDescent="0.2">
      <c r="A32" s="111" t="s">
        <v>495</v>
      </c>
      <c r="B32" s="102" t="s">
        <v>447</v>
      </c>
      <c r="C32" s="112" t="s">
        <v>436</v>
      </c>
      <c r="D32" s="173" t="s">
        <v>380</v>
      </c>
      <c r="E32" s="39">
        <v>161673</v>
      </c>
      <c r="F32" s="194">
        <v>7.9243701597882561</v>
      </c>
      <c r="G32" s="173">
        <v>64364</v>
      </c>
      <c r="H32" s="39">
        <v>96247</v>
      </c>
      <c r="I32" s="39">
        <v>941</v>
      </c>
      <c r="J32" s="174">
        <v>121</v>
      </c>
      <c r="K32" s="39">
        <v>9172</v>
      </c>
      <c r="L32" s="39">
        <v>2502</v>
      </c>
      <c r="M32" s="39">
        <v>2277</v>
      </c>
      <c r="N32" s="39">
        <v>2701</v>
      </c>
      <c r="O32" s="39">
        <v>4948</v>
      </c>
      <c r="P32" s="39">
        <v>1660</v>
      </c>
      <c r="Q32" s="39">
        <v>1482</v>
      </c>
      <c r="R32" s="39">
        <v>2989</v>
      </c>
      <c r="S32" s="39">
        <v>3454</v>
      </c>
      <c r="T32" s="39">
        <v>703</v>
      </c>
      <c r="U32" s="39">
        <v>1434</v>
      </c>
      <c r="V32" s="39">
        <v>2474</v>
      </c>
      <c r="W32" s="39">
        <v>3929</v>
      </c>
      <c r="X32" s="39">
        <v>2756</v>
      </c>
      <c r="Y32" s="39">
        <v>4028</v>
      </c>
      <c r="Z32" s="39">
        <v>1135</v>
      </c>
      <c r="AA32" s="39">
        <v>631</v>
      </c>
      <c r="AB32" s="39">
        <v>2794</v>
      </c>
      <c r="AC32" s="39">
        <v>3434</v>
      </c>
      <c r="AD32" s="39">
        <v>2400</v>
      </c>
      <c r="AE32" s="39">
        <v>1723</v>
      </c>
      <c r="AF32" s="39">
        <v>817</v>
      </c>
      <c r="AG32" s="39">
        <v>1049</v>
      </c>
      <c r="AH32" s="39">
        <v>721</v>
      </c>
      <c r="AI32" s="39">
        <v>2141</v>
      </c>
      <c r="AJ32" s="174">
        <v>1010</v>
      </c>
      <c r="AK32" s="173">
        <v>14242</v>
      </c>
      <c r="AL32" s="39">
        <v>12027</v>
      </c>
      <c r="AM32" s="39">
        <v>9871</v>
      </c>
      <c r="AN32" s="39">
        <v>8549</v>
      </c>
      <c r="AO32" s="39">
        <v>9128</v>
      </c>
      <c r="AP32" s="39">
        <v>9339</v>
      </c>
      <c r="AQ32" s="39">
        <v>8156</v>
      </c>
      <c r="AR32" s="39">
        <v>8127</v>
      </c>
      <c r="AS32" s="39">
        <v>9347</v>
      </c>
      <c r="AT32" s="174">
        <v>7461</v>
      </c>
      <c r="AU32" s="173">
        <v>0</v>
      </c>
      <c r="AV32" s="39">
        <v>122</v>
      </c>
      <c r="AW32" s="39">
        <v>55</v>
      </c>
      <c r="AX32" s="39">
        <v>517</v>
      </c>
      <c r="AY32" s="39">
        <v>66</v>
      </c>
      <c r="AZ32" s="39">
        <v>42</v>
      </c>
      <c r="BA32" s="39">
        <v>14</v>
      </c>
      <c r="BB32" s="39">
        <v>0</v>
      </c>
      <c r="BC32" s="39">
        <v>25</v>
      </c>
      <c r="BD32" s="39">
        <v>7</v>
      </c>
      <c r="BE32" s="39">
        <v>11</v>
      </c>
      <c r="BF32" s="39">
        <v>20</v>
      </c>
      <c r="BG32" s="39">
        <v>1</v>
      </c>
      <c r="BH32" s="39">
        <v>2</v>
      </c>
      <c r="BI32" s="39">
        <v>7</v>
      </c>
      <c r="BJ32" s="39">
        <v>4</v>
      </c>
      <c r="BK32" s="39">
        <v>12</v>
      </c>
      <c r="BL32" s="39">
        <v>14</v>
      </c>
      <c r="BM32" s="39">
        <v>5</v>
      </c>
      <c r="BN32" s="39">
        <v>0</v>
      </c>
      <c r="BO32" s="39">
        <v>0</v>
      </c>
      <c r="BP32" s="39">
        <v>4</v>
      </c>
      <c r="BQ32" s="39">
        <v>7</v>
      </c>
      <c r="BR32" s="39">
        <v>6</v>
      </c>
      <c r="BS32" s="39">
        <v>0</v>
      </c>
      <c r="BT32" s="39">
        <v>0</v>
      </c>
      <c r="BU32" s="39">
        <v>0</v>
      </c>
      <c r="BV32" s="39">
        <v>0</v>
      </c>
      <c r="BW32" s="174">
        <v>0</v>
      </c>
    </row>
    <row r="33" spans="1:75" s="27" customFormat="1" x14ac:dyDescent="0.2">
      <c r="A33" s="111" t="s">
        <v>496</v>
      </c>
      <c r="B33" s="102" t="s">
        <v>448</v>
      </c>
      <c r="C33" s="112" t="s">
        <v>436</v>
      </c>
      <c r="D33" s="173" t="s">
        <v>382</v>
      </c>
      <c r="E33" s="39">
        <v>39793</v>
      </c>
      <c r="F33" s="194">
        <v>7.8456230283911674</v>
      </c>
      <c r="G33" s="173">
        <v>25124</v>
      </c>
      <c r="H33" s="39">
        <v>14239</v>
      </c>
      <c r="I33" s="39">
        <v>156</v>
      </c>
      <c r="J33" s="174">
        <v>274</v>
      </c>
      <c r="K33" s="39">
        <v>3019</v>
      </c>
      <c r="L33" s="39">
        <v>652</v>
      </c>
      <c r="M33" s="39">
        <v>659</v>
      </c>
      <c r="N33" s="39">
        <v>1062</v>
      </c>
      <c r="O33" s="39">
        <v>2092</v>
      </c>
      <c r="P33" s="39">
        <v>862</v>
      </c>
      <c r="Q33" s="39">
        <v>693</v>
      </c>
      <c r="R33" s="39">
        <v>635</v>
      </c>
      <c r="S33" s="39">
        <v>1520</v>
      </c>
      <c r="T33" s="39">
        <v>503</v>
      </c>
      <c r="U33" s="39">
        <v>635</v>
      </c>
      <c r="V33" s="39">
        <v>748</v>
      </c>
      <c r="W33" s="39">
        <v>751</v>
      </c>
      <c r="X33" s="39">
        <v>853</v>
      </c>
      <c r="Y33" s="39">
        <v>1481</v>
      </c>
      <c r="Z33" s="39">
        <v>456</v>
      </c>
      <c r="AA33" s="39">
        <v>614</v>
      </c>
      <c r="AB33" s="39">
        <v>1252</v>
      </c>
      <c r="AC33" s="39">
        <v>1045</v>
      </c>
      <c r="AD33" s="39">
        <v>852</v>
      </c>
      <c r="AE33" s="39">
        <v>1272</v>
      </c>
      <c r="AF33" s="39">
        <v>465</v>
      </c>
      <c r="AG33" s="39">
        <v>803</v>
      </c>
      <c r="AH33" s="39">
        <v>416</v>
      </c>
      <c r="AI33" s="39">
        <v>1256</v>
      </c>
      <c r="AJ33" s="174">
        <v>528</v>
      </c>
      <c r="AK33" s="173">
        <v>3295</v>
      </c>
      <c r="AL33" s="39">
        <v>2048</v>
      </c>
      <c r="AM33" s="39">
        <v>1491</v>
      </c>
      <c r="AN33" s="39">
        <v>1239</v>
      </c>
      <c r="AO33" s="39">
        <v>1336</v>
      </c>
      <c r="AP33" s="39">
        <v>949</v>
      </c>
      <c r="AQ33" s="39">
        <v>925</v>
      </c>
      <c r="AR33" s="39">
        <v>692</v>
      </c>
      <c r="AS33" s="39">
        <v>1083</v>
      </c>
      <c r="AT33" s="174">
        <v>1181</v>
      </c>
      <c r="AU33" s="173">
        <v>0</v>
      </c>
      <c r="AV33" s="39">
        <v>38</v>
      </c>
      <c r="AW33" s="39">
        <v>10</v>
      </c>
      <c r="AX33" s="39">
        <v>9</v>
      </c>
      <c r="AY33" s="39">
        <v>15</v>
      </c>
      <c r="AZ33" s="39">
        <v>0</v>
      </c>
      <c r="BA33" s="39">
        <v>2</v>
      </c>
      <c r="BB33" s="39">
        <v>0</v>
      </c>
      <c r="BC33" s="39">
        <v>4</v>
      </c>
      <c r="BD33" s="39">
        <v>2</v>
      </c>
      <c r="BE33" s="39">
        <v>3</v>
      </c>
      <c r="BF33" s="39">
        <v>0</v>
      </c>
      <c r="BG33" s="39">
        <v>0</v>
      </c>
      <c r="BH33" s="39">
        <v>1</v>
      </c>
      <c r="BI33" s="39">
        <v>1</v>
      </c>
      <c r="BJ33" s="39">
        <v>47</v>
      </c>
      <c r="BK33" s="39">
        <v>0</v>
      </c>
      <c r="BL33" s="39">
        <v>20</v>
      </c>
      <c r="BM33" s="39">
        <v>2</v>
      </c>
      <c r="BN33" s="39">
        <v>0</v>
      </c>
      <c r="BO33" s="39">
        <v>0</v>
      </c>
      <c r="BP33" s="39">
        <v>1</v>
      </c>
      <c r="BQ33" s="39">
        <v>1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174">
        <v>0</v>
      </c>
    </row>
    <row r="34" spans="1:75" s="27" customFormat="1" x14ac:dyDescent="0.2">
      <c r="A34" s="115" t="s">
        <v>165</v>
      </c>
      <c r="B34" s="104" t="s">
        <v>247</v>
      </c>
      <c r="C34" s="116" t="s">
        <v>289</v>
      </c>
      <c r="D34" s="177">
        <v>6697860</v>
      </c>
      <c r="E34" s="45">
        <v>55306364</v>
      </c>
      <c r="F34" s="196">
        <v>8.2573186062413964</v>
      </c>
      <c r="G34" s="177">
        <v>39547793</v>
      </c>
      <c r="H34" s="45">
        <v>15481065</v>
      </c>
      <c r="I34" s="45">
        <v>259513</v>
      </c>
      <c r="J34" s="178">
        <v>17993</v>
      </c>
      <c r="K34" s="45">
        <v>4914443</v>
      </c>
      <c r="L34" s="45">
        <v>952716</v>
      </c>
      <c r="M34" s="45">
        <v>1502297</v>
      </c>
      <c r="N34" s="45">
        <v>1249768</v>
      </c>
      <c r="O34" s="45">
        <v>3463517</v>
      </c>
      <c r="P34" s="45">
        <v>688508</v>
      </c>
      <c r="Q34" s="45">
        <v>843570</v>
      </c>
      <c r="R34" s="45">
        <v>782023</v>
      </c>
      <c r="S34" s="45">
        <v>2952044</v>
      </c>
      <c r="T34" s="45">
        <v>660585</v>
      </c>
      <c r="U34" s="45">
        <v>691128</v>
      </c>
      <c r="V34" s="45">
        <v>1929431</v>
      </c>
      <c r="W34" s="45">
        <v>1443292</v>
      </c>
      <c r="X34" s="45">
        <v>1958523</v>
      </c>
      <c r="Y34" s="45">
        <v>3196051</v>
      </c>
      <c r="Z34" s="45">
        <v>1020544</v>
      </c>
      <c r="AA34" s="45">
        <v>436496</v>
      </c>
      <c r="AB34" s="45">
        <v>2282389</v>
      </c>
      <c r="AC34" s="45">
        <v>1756433</v>
      </c>
      <c r="AD34" s="45">
        <v>1574097</v>
      </c>
      <c r="AE34" s="45">
        <v>1790290</v>
      </c>
      <c r="AF34" s="45">
        <v>642554</v>
      </c>
      <c r="AG34" s="45">
        <v>492995</v>
      </c>
      <c r="AH34" s="45">
        <v>475128</v>
      </c>
      <c r="AI34" s="45">
        <v>1319276</v>
      </c>
      <c r="AJ34" s="178">
        <v>529695</v>
      </c>
      <c r="AK34" s="177">
        <v>2776322</v>
      </c>
      <c r="AL34" s="45">
        <v>1991284</v>
      </c>
      <c r="AM34" s="45">
        <v>1452764</v>
      </c>
      <c r="AN34" s="45">
        <v>1193977</v>
      </c>
      <c r="AO34" s="45">
        <v>1233546</v>
      </c>
      <c r="AP34" s="45">
        <v>1248463</v>
      </c>
      <c r="AQ34" s="45">
        <v>1155341</v>
      </c>
      <c r="AR34" s="45">
        <v>1109774</v>
      </c>
      <c r="AS34" s="45">
        <v>1410021</v>
      </c>
      <c r="AT34" s="178">
        <v>1909573</v>
      </c>
      <c r="AU34" s="177">
        <v>3952</v>
      </c>
      <c r="AV34" s="45">
        <v>78943</v>
      </c>
      <c r="AW34" s="45">
        <v>12985</v>
      </c>
      <c r="AX34" s="45">
        <v>40585</v>
      </c>
      <c r="AY34" s="45">
        <v>26611</v>
      </c>
      <c r="AZ34" s="45">
        <v>11683</v>
      </c>
      <c r="BA34" s="45">
        <v>2290</v>
      </c>
      <c r="BB34" s="45">
        <v>37</v>
      </c>
      <c r="BC34" s="45">
        <v>8882</v>
      </c>
      <c r="BD34" s="45">
        <v>1773</v>
      </c>
      <c r="BE34" s="45">
        <v>3338</v>
      </c>
      <c r="BF34" s="45">
        <v>4875</v>
      </c>
      <c r="BG34" s="45">
        <v>4174</v>
      </c>
      <c r="BH34" s="45">
        <v>7434</v>
      </c>
      <c r="BI34" s="45">
        <v>1681</v>
      </c>
      <c r="BJ34" s="45">
        <v>29226</v>
      </c>
      <c r="BK34" s="45">
        <v>6765</v>
      </c>
      <c r="BL34" s="45">
        <v>2530</v>
      </c>
      <c r="BM34" s="45">
        <v>332</v>
      </c>
      <c r="BN34" s="45">
        <v>688</v>
      </c>
      <c r="BO34" s="45">
        <v>365</v>
      </c>
      <c r="BP34" s="45">
        <v>4299</v>
      </c>
      <c r="BQ34" s="45">
        <v>4316</v>
      </c>
      <c r="BR34" s="45">
        <v>244</v>
      </c>
      <c r="BS34" s="45">
        <v>172</v>
      </c>
      <c r="BT34" s="45">
        <v>243</v>
      </c>
      <c r="BU34" s="45">
        <v>358</v>
      </c>
      <c r="BV34" s="45">
        <v>156</v>
      </c>
      <c r="BW34" s="178">
        <v>576</v>
      </c>
    </row>
    <row r="35" spans="1:75" s="27" customFormat="1" x14ac:dyDescent="0.2">
      <c r="A35" s="111" t="s">
        <v>497</v>
      </c>
      <c r="B35" s="102" t="s">
        <v>449</v>
      </c>
      <c r="C35" s="112" t="s">
        <v>436</v>
      </c>
      <c r="D35" s="173" t="s">
        <v>384</v>
      </c>
      <c r="E35" s="39">
        <v>86902</v>
      </c>
      <c r="F35" s="194">
        <v>7.8381888698475688</v>
      </c>
      <c r="G35" s="173">
        <v>57062</v>
      </c>
      <c r="H35" s="39">
        <v>27932</v>
      </c>
      <c r="I35" s="39">
        <v>535</v>
      </c>
      <c r="J35" s="174">
        <v>1373</v>
      </c>
      <c r="K35" s="39">
        <v>5957</v>
      </c>
      <c r="L35" s="39">
        <v>1837</v>
      </c>
      <c r="M35" s="39">
        <v>2051</v>
      </c>
      <c r="N35" s="39">
        <v>2240</v>
      </c>
      <c r="O35" s="39">
        <v>5473</v>
      </c>
      <c r="P35" s="39">
        <v>1120</v>
      </c>
      <c r="Q35" s="39">
        <v>1425</v>
      </c>
      <c r="R35" s="39">
        <v>1831</v>
      </c>
      <c r="S35" s="39">
        <v>3476</v>
      </c>
      <c r="T35" s="39">
        <v>824</v>
      </c>
      <c r="U35" s="39">
        <v>1531</v>
      </c>
      <c r="V35" s="39">
        <v>2920</v>
      </c>
      <c r="W35" s="39">
        <v>2259</v>
      </c>
      <c r="X35" s="39">
        <v>3154</v>
      </c>
      <c r="Y35" s="39">
        <v>3630</v>
      </c>
      <c r="Z35" s="39">
        <v>1298</v>
      </c>
      <c r="AA35" s="39">
        <v>426</v>
      </c>
      <c r="AB35" s="39">
        <v>3343</v>
      </c>
      <c r="AC35" s="39">
        <v>3441</v>
      </c>
      <c r="AD35" s="39">
        <v>2680</v>
      </c>
      <c r="AE35" s="39">
        <v>1683</v>
      </c>
      <c r="AF35" s="39">
        <v>692</v>
      </c>
      <c r="AG35" s="39">
        <v>981</v>
      </c>
      <c r="AH35" s="39">
        <v>433</v>
      </c>
      <c r="AI35" s="39">
        <v>1789</v>
      </c>
      <c r="AJ35" s="174">
        <v>568</v>
      </c>
      <c r="AK35" s="173">
        <v>5735</v>
      </c>
      <c r="AL35" s="39">
        <v>3737</v>
      </c>
      <c r="AM35" s="39">
        <v>2712</v>
      </c>
      <c r="AN35" s="39">
        <v>2305</v>
      </c>
      <c r="AO35" s="39">
        <v>2201</v>
      </c>
      <c r="AP35" s="39">
        <v>2137</v>
      </c>
      <c r="AQ35" s="39">
        <v>1967</v>
      </c>
      <c r="AR35" s="39">
        <v>1752</v>
      </c>
      <c r="AS35" s="39">
        <v>2168</v>
      </c>
      <c r="AT35" s="174">
        <v>3218</v>
      </c>
      <c r="AU35" s="173">
        <v>4</v>
      </c>
      <c r="AV35" s="39">
        <v>78</v>
      </c>
      <c r="AW35" s="39">
        <v>98</v>
      </c>
      <c r="AX35" s="39">
        <v>45</v>
      </c>
      <c r="AY35" s="39">
        <v>44</v>
      </c>
      <c r="AZ35" s="39">
        <v>20</v>
      </c>
      <c r="BA35" s="39">
        <v>15</v>
      </c>
      <c r="BB35" s="39">
        <v>0</v>
      </c>
      <c r="BC35" s="39">
        <v>12</v>
      </c>
      <c r="BD35" s="39">
        <v>1</v>
      </c>
      <c r="BE35" s="39">
        <v>12</v>
      </c>
      <c r="BF35" s="39">
        <v>5</v>
      </c>
      <c r="BG35" s="39">
        <v>0</v>
      </c>
      <c r="BH35" s="39">
        <v>11</v>
      </c>
      <c r="BI35" s="39">
        <v>5</v>
      </c>
      <c r="BJ35" s="39">
        <v>160</v>
      </c>
      <c r="BK35" s="39">
        <v>3</v>
      </c>
      <c r="BL35" s="39">
        <v>8</v>
      </c>
      <c r="BM35" s="39">
        <v>4</v>
      </c>
      <c r="BN35" s="39">
        <v>1</v>
      </c>
      <c r="BO35" s="39">
        <v>0</v>
      </c>
      <c r="BP35" s="39">
        <v>0</v>
      </c>
      <c r="BQ35" s="39">
        <v>1</v>
      </c>
      <c r="BR35" s="39">
        <v>3</v>
      </c>
      <c r="BS35" s="39">
        <v>2</v>
      </c>
      <c r="BT35" s="39">
        <v>1</v>
      </c>
      <c r="BU35" s="39">
        <v>0</v>
      </c>
      <c r="BV35" s="39">
        <v>0</v>
      </c>
      <c r="BW35" s="174">
        <v>2</v>
      </c>
    </row>
    <row r="36" spans="1:75" s="27" customFormat="1" x14ac:dyDescent="0.2">
      <c r="A36" s="121" t="s">
        <v>166</v>
      </c>
      <c r="B36" s="107" t="s">
        <v>243</v>
      </c>
      <c r="C36" s="122" t="s">
        <v>243</v>
      </c>
      <c r="D36" s="185">
        <v>2318097</v>
      </c>
      <c r="E36" s="35">
        <v>19754924</v>
      </c>
      <c r="F36" s="200">
        <v>8.5220437281097379</v>
      </c>
      <c r="G36" s="185">
        <v>13526060</v>
      </c>
      <c r="H36" s="35">
        <v>6153945</v>
      </c>
      <c r="I36" s="35">
        <v>68468</v>
      </c>
      <c r="J36" s="186">
        <v>6451</v>
      </c>
      <c r="K36" s="35">
        <v>1558353</v>
      </c>
      <c r="L36" s="35">
        <v>365638</v>
      </c>
      <c r="M36" s="35">
        <v>450796</v>
      </c>
      <c r="N36" s="35">
        <v>474788</v>
      </c>
      <c r="O36" s="35">
        <v>1126254</v>
      </c>
      <c r="P36" s="35">
        <v>243817</v>
      </c>
      <c r="Q36" s="35">
        <v>299104</v>
      </c>
      <c r="R36" s="35">
        <v>325822</v>
      </c>
      <c r="S36" s="35">
        <v>944582</v>
      </c>
      <c r="T36" s="35">
        <v>212017</v>
      </c>
      <c r="U36" s="35">
        <v>523090</v>
      </c>
      <c r="V36" s="35">
        <v>655195</v>
      </c>
      <c r="W36" s="35">
        <v>516933</v>
      </c>
      <c r="X36" s="35">
        <v>720807</v>
      </c>
      <c r="Y36" s="35">
        <v>876122</v>
      </c>
      <c r="Z36" s="35">
        <v>336847</v>
      </c>
      <c r="AA36" s="35">
        <v>170259</v>
      </c>
      <c r="AB36" s="35">
        <v>759391</v>
      </c>
      <c r="AC36" s="35">
        <v>691009</v>
      </c>
      <c r="AD36" s="35">
        <v>561093</v>
      </c>
      <c r="AE36" s="35">
        <v>494120</v>
      </c>
      <c r="AF36" s="35">
        <v>186267</v>
      </c>
      <c r="AG36" s="35">
        <v>263110</v>
      </c>
      <c r="AH36" s="35">
        <v>141030</v>
      </c>
      <c r="AI36" s="35">
        <v>381188</v>
      </c>
      <c r="AJ36" s="186">
        <v>248428</v>
      </c>
      <c r="AK36" s="185">
        <v>1276100</v>
      </c>
      <c r="AL36" s="35">
        <v>846521</v>
      </c>
      <c r="AM36" s="35">
        <v>608258</v>
      </c>
      <c r="AN36" s="35">
        <v>442097</v>
      </c>
      <c r="AO36" s="35">
        <v>445549</v>
      </c>
      <c r="AP36" s="35">
        <v>418247</v>
      </c>
      <c r="AQ36" s="35">
        <v>436573</v>
      </c>
      <c r="AR36" s="35">
        <v>431401</v>
      </c>
      <c r="AS36" s="35">
        <v>556233</v>
      </c>
      <c r="AT36" s="186">
        <v>692966</v>
      </c>
      <c r="AU36" s="185">
        <v>152</v>
      </c>
      <c r="AV36" s="35">
        <v>24211</v>
      </c>
      <c r="AW36" s="35">
        <v>12179</v>
      </c>
      <c r="AX36" s="35">
        <v>12655</v>
      </c>
      <c r="AY36" s="35">
        <v>10040</v>
      </c>
      <c r="AZ36" s="35">
        <v>1055</v>
      </c>
      <c r="BA36" s="35">
        <v>991</v>
      </c>
      <c r="BB36" s="35">
        <v>7</v>
      </c>
      <c r="BC36" s="35">
        <v>1335</v>
      </c>
      <c r="BD36" s="35">
        <v>256</v>
      </c>
      <c r="BE36" s="35">
        <v>737</v>
      </c>
      <c r="BF36" s="35">
        <v>545</v>
      </c>
      <c r="BG36" s="35">
        <v>108</v>
      </c>
      <c r="BH36" s="35">
        <v>595</v>
      </c>
      <c r="BI36" s="35">
        <v>906</v>
      </c>
      <c r="BJ36" s="35">
        <v>1376</v>
      </c>
      <c r="BK36" s="35">
        <v>457</v>
      </c>
      <c r="BL36" s="35">
        <v>245</v>
      </c>
      <c r="BM36" s="35">
        <v>94</v>
      </c>
      <c r="BN36" s="35">
        <v>55</v>
      </c>
      <c r="BO36" s="35">
        <v>40</v>
      </c>
      <c r="BP36" s="35">
        <v>98</v>
      </c>
      <c r="BQ36" s="35">
        <v>96</v>
      </c>
      <c r="BR36" s="35">
        <v>119</v>
      </c>
      <c r="BS36" s="35">
        <v>25</v>
      </c>
      <c r="BT36" s="35">
        <v>10</v>
      </c>
      <c r="BU36" s="35">
        <v>9</v>
      </c>
      <c r="BV36" s="35">
        <v>6</v>
      </c>
      <c r="BW36" s="186">
        <v>66</v>
      </c>
    </row>
    <row r="37" spans="1:75" s="27" customFormat="1" x14ac:dyDescent="0.2">
      <c r="A37" s="115" t="s">
        <v>167</v>
      </c>
      <c r="B37" s="104" t="s">
        <v>248</v>
      </c>
      <c r="C37" s="116" t="s">
        <v>289</v>
      </c>
      <c r="D37" s="177">
        <v>501338</v>
      </c>
      <c r="E37" s="45">
        <v>4118129</v>
      </c>
      <c r="F37" s="196">
        <v>8.2142765958295598</v>
      </c>
      <c r="G37" s="177">
        <v>3217406</v>
      </c>
      <c r="H37" s="45">
        <v>876050</v>
      </c>
      <c r="I37" s="45">
        <v>19001</v>
      </c>
      <c r="J37" s="178">
        <v>5672</v>
      </c>
      <c r="K37" s="45">
        <v>374497</v>
      </c>
      <c r="L37" s="45">
        <v>60425</v>
      </c>
      <c r="M37" s="45">
        <v>65902</v>
      </c>
      <c r="N37" s="45">
        <v>73520</v>
      </c>
      <c r="O37" s="45">
        <v>253728</v>
      </c>
      <c r="P37" s="45">
        <v>49587</v>
      </c>
      <c r="Q37" s="45">
        <v>49416</v>
      </c>
      <c r="R37" s="45">
        <v>80233</v>
      </c>
      <c r="S37" s="45">
        <v>273536</v>
      </c>
      <c r="T37" s="45">
        <v>67948</v>
      </c>
      <c r="U37" s="45">
        <v>171625</v>
      </c>
      <c r="V37" s="45">
        <v>155022</v>
      </c>
      <c r="W37" s="45">
        <v>132194</v>
      </c>
      <c r="X37" s="45">
        <v>173967</v>
      </c>
      <c r="Y37" s="45">
        <v>204661</v>
      </c>
      <c r="Z37" s="45">
        <v>111141</v>
      </c>
      <c r="AA37" s="45">
        <v>30681</v>
      </c>
      <c r="AB37" s="45">
        <v>156175</v>
      </c>
      <c r="AC37" s="45">
        <v>170996</v>
      </c>
      <c r="AD37" s="45">
        <v>151275</v>
      </c>
      <c r="AE37" s="45">
        <v>165939</v>
      </c>
      <c r="AF37" s="45">
        <v>57802</v>
      </c>
      <c r="AG37" s="45">
        <v>41156</v>
      </c>
      <c r="AH37" s="45">
        <v>33860</v>
      </c>
      <c r="AI37" s="45">
        <v>78237</v>
      </c>
      <c r="AJ37" s="178">
        <v>33883</v>
      </c>
      <c r="AK37" s="177">
        <v>178519</v>
      </c>
      <c r="AL37" s="45">
        <v>114388</v>
      </c>
      <c r="AM37" s="45">
        <v>85930</v>
      </c>
      <c r="AN37" s="45">
        <v>63986</v>
      </c>
      <c r="AO37" s="45">
        <v>61844</v>
      </c>
      <c r="AP37" s="45">
        <v>68516</v>
      </c>
      <c r="AQ37" s="45">
        <v>61653</v>
      </c>
      <c r="AR37" s="45">
        <v>64482</v>
      </c>
      <c r="AS37" s="45">
        <v>76619</v>
      </c>
      <c r="AT37" s="178">
        <v>100113</v>
      </c>
      <c r="AU37" s="177">
        <v>86</v>
      </c>
      <c r="AV37" s="45">
        <v>5704</v>
      </c>
      <c r="AW37" s="45">
        <v>2497</v>
      </c>
      <c r="AX37" s="45">
        <v>2183</v>
      </c>
      <c r="AY37" s="45">
        <v>3127</v>
      </c>
      <c r="AZ37" s="45">
        <v>321</v>
      </c>
      <c r="BA37" s="45">
        <v>344</v>
      </c>
      <c r="BB37" s="45">
        <v>3</v>
      </c>
      <c r="BC37" s="45">
        <v>841</v>
      </c>
      <c r="BD37" s="45">
        <v>104</v>
      </c>
      <c r="BE37" s="45">
        <v>316</v>
      </c>
      <c r="BF37" s="45">
        <v>642</v>
      </c>
      <c r="BG37" s="45">
        <v>38</v>
      </c>
      <c r="BH37" s="45">
        <v>567</v>
      </c>
      <c r="BI37" s="45">
        <v>247</v>
      </c>
      <c r="BJ37" s="45">
        <v>694</v>
      </c>
      <c r="BK37" s="45">
        <v>221</v>
      </c>
      <c r="BL37" s="45">
        <v>85</v>
      </c>
      <c r="BM37" s="45">
        <v>95</v>
      </c>
      <c r="BN37" s="45">
        <v>78</v>
      </c>
      <c r="BO37" s="45">
        <v>19</v>
      </c>
      <c r="BP37" s="45">
        <v>353</v>
      </c>
      <c r="BQ37" s="45">
        <v>353</v>
      </c>
      <c r="BR37" s="45">
        <v>28</v>
      </c>
      <c r="BS37" s="45">
        <v>13</v>
      </c>
      <c r="BT37" s="45">
        <v>0</v>
      </c>
      <c r="BU37" s="45">
        <v>4</v>
      </c>
      <c r="BV37" s="45">
        <v>2</v>
      </c>
      <c r="BW37" s="178">
        <v>36</v>
      </c>
    </row>
    <row r="38" spans="1:75" s="27" customFormat="1" x14ac:dyDescent="0.2">
      <c r="A38" s="117" t="s">
        <v>168</v>
      </c>
      <c r="B38" s="105" t="s">
        <v>249</v>
      </c>
      <c r="C38" s="118" t="s">
        <v>291</v>
      </c>
      <c r="D38" s="179">
        <v>8390</v>
      </c>
      <c r="E38" s="52">
        <v>71377</v>
      </c>
      <c r="F38" s="197">
        <v>8.5073897497020265</v>
      </c>
      <c r="G38" s="179">
        <v>50213</v>
      </c>
      <c r="H38" s="52">
        <v>20887</v>
      </c>
      <c r="I38" s="52">
        <v>242</v>
      </c>
      <c r="J38" s="180">
        <v>35</v>
      </c>
      <c r="K38" s="52">
        <v>6582</v>
      </c>
      <c r="L38" s="52">
        <v>1447</v>
      </c>
      <c r="M38" s="52">
        <v>1645</v>
      </c>
      <c r="N38" s="52">
        <v>1920</v>
      </c>
      <c r="O38" s="52">
        <v>4548</v>
      </c>
      <c r="P38" s="52">
        <v>1068</v>
      </c>
      <c r="Q38" s="52">
        <v>1240</v>
      </c>
      <c r="R38" s="52">
        <v>1680</v>
      </c>
      <c r="S38" s="52">
        <v>3350</v>
      </c>
      <c r="T38" s="52">
        <v>730</v>
      </c>
      <c r="U38" s="52">
        <v>1166</v>
      </c>
      <c r="V38" s="52">
        <v>2699</v>
      </c>
      <c r="W38" s="52">
        <v>1721</v>
      </c>
      <c r="X38" s="52">
        <v>2983</v>
      </c>
      <c r="Y38" s="52">
        <v>2701</v>
      </c>
      <c r="Z38" s="52">
        <v>1117</v>
      </c>
      <c r="AA38" s="52">
        <v>221</v>
      </c>
      <c r="AB38" s="52">
        <v>3006</v>
      </c>
      <c r="AC38" s="52">
        <v>3177</v>
      </c>
      <c r="AD38" s="52">
        <v>2183</v>
      </c>
      <c r="AE38" s="52">
        <v>1714</v>
      </c>
      <c r="AF38" s="52">
        <v>908</v>
      </c>
      <c r="AG38" s="52">
        <v>763</v>
      </c>
      <c r="AH38" s="52">
        <v>272</v>
      </c>
      <c r="AI38" s="52">
        <v>1011</v>
      </c>
      <c r="AJ38" s="180">
        <v>361</v>
      </c>
      <c r="AK38" s="179">
        <v>3351</v>
      </c>
      <c r="AL38" s="52">
        <v>2535</v>
      </c>
      <c r="AM38" s="52">
        <v>1967</v>
      </c>
      <c r="AN38" s="52">
        <v>1881</v>
      </c>
      <c r="AO38" s="52">
        <v>1741</v>
      </c>
      <c r="AP38" s="52">
        <v>1774</v>
      </c>
      <c r="AQ38" s="52">
        <v>1778</v>
      </c>
      <c r="AR38" s="52">
        <v>1660</v>
      </c>
      <c r="AS38" s="52">
        <v>1847</v>
      </c>
      <c r="AT38" s="180">
        <v>2353</v>
      </c>
      <c r="AU38" s="179">
        <v>9</v>
      </c>
      <c r="AV38" s="52">
        <v>67</v>
      </c>
      <c r="AW38" s="52">
        <v>36</v>
      </c>
      <c r="AX38" s="52">
        <v>58</v>
      </c>
      <c r="AY38" s="52">
        <v>13</v>
      </c>
      <c r="AZ38" s="52">
        <v>16</v>
      </c>
      <c r="BA38" s="52">
        <v>2</v>
      </c>
      <c r="BB38" s="52">
        <v>0</v>
      </c>
      <c r="BC38" s="52">
        <v>8</v>
      </c>
      <c r="BD38" s="52">
        <v>1</v>
      </c>
      <c r="BE38" s="52">
        <v>2</v>
      </c>
      <c r="BF38" s="52">
        <v>8</v>
      </c>
      <c r="BG38" s="52">
        <v>0</v>
      </c>
      <c r="BH38" s="52">
        <v>5</v>
      </c>
      <c r="BI38" s="52">
        <v>4</v>
      </c>
      <c r="BJ38" s="52">
        <v>4</v>
      </c>
      <c r="BK38" s="52">
        <v>1</v>
      </c>
      <c r="BL38" s="52">
        <v>6</v>
      </c>
      <c r="BM38" s="52">
        <v>2</v>
      </c>
      <c r="BN38" s="52">
        <v>0</v>
      </c>
      <c r="BO38" s="52">
        <v>0</v>
      </c>
      <c r="BP38" s="52">
        <v>0</v>
      </c>
      <c r="BQ38" s="52">
        <v>0</v>
      </c>
      <c r="BR38" s="52">
        <v>0</v>
      </c>
      <c r="BS38" s="52">
        <v>0</v>
      </c>
      <c r="BT38" s="52">
        <v>0</v>
      </c>
      <c r="BU38" s="52">
        <v>0</v>
      </c>
      <c r="BV38" s="52">
        <v>0</v>
      </c>
      <c r="BW38" s="180">
        <v>0</v>
      </c>
    </row>
    <row r="39" spans="1:75" s="27" customFormat="1" x14ac:dyDescent="0.2">
      <c r="A39" s="113" t="s">
        <v>169</v>
      </c>
      <c r="B39" s="103" t="s">
        <v>298</v>
      </c>
      <c r="C39" s="114" t="s">
        <v>288</v>
      </c>
      <c r="D39" s="175">
        <v>916</v>
      </c>
      <c r="E39" s="55">
        <v>7382</v>
      </c>
      <c r="F39" s="195">
        <v>8.0589519650655017</v>
      </c>
      <c r="G39" s="175">
        <v>5079</v>
      </c>
      <c r="H39" s="55">
        <v>2272</v>
      </c>
      <c r="I39" s="55">
        <v>27</v>
      </c>
      <c r="J39" s="176">
        <v>4</v>
      </c>
      <c r="K39" s="55">
        <v>561</v>
      </c>
      <c r="L39" s="55">
        <v>127</v>
      </c>
      <c r="M39" s="55">
        <v>162</v>
      </c>
      <c r="N39" s="55">
        <v>206</v>
      </c>
      <c r="O39" s="55">
        <v>482</v>
      </c>
      <c r="P39" s="55">
        <v>119</v>
      </c>
      <c r="Q39" s="55">
        <v>156</v>
      </c>
      <c r="R39" s="55">
        <v>202</v>
      </c>
      <c r="S39" s="55">
        <v>322</v>
      </c>
      <c r="T39" s="55">
        <v>72</v>
      </c>
      <c r="U39" s="55">
        <v>164</v>
      </c>
      <c r="V39" s="55">
        <v>281</v>
      </c>
      <c r="W39" s="55">
        <v>162</v>
      </c>
      <c r="X39" s="55">
        <v>293</v>
      </c>
      <c r="Y39" s="55">
        <v>291</v>
      </c>
      <c r="Z39" s="55">
        <v>123</v>
      </c>
      <c r="AA39" s="55">
        <v>30</v>
      </c>
      <c r="AB39" s="55">
        <v>285</v>
      </c>
      <c r="AC39" s="55">
        <v>329</v>
      </c>
      <c r="AD39" s="55">
        <v>214</v>
      </c>
      <c r="AE39" s="55">
        <v>136</v>
      </c>
      <c r="AF39" s="55">
        <v>71</v>
      </c>
      <c r="AG39" s="55">
        <v>67</v>
      </c>
      <c r="AH39" s="55">
        <v>37</v>
      </c>
      <c r="AI39" s="55">
        <v>139</v>
      </c>
      <c r="AJ39" s="176">
        <v>48</v>
      </c>
      <c r="AK39" s="175">
        <v>388</v>
      </c>
      <c r="AL39" s="55">
        <v>354</v>
      </c>
      <c r="AM39" s="55">
        <v>248</v>
      </c>
      <c r="AN39" s="55">
        <v>203</v>
      </c>
      <c r="AO39" s="55">
        <v>216</v>
      </c>
      <c r="AP39" s="55">
        <v>189</v>
      </c>
      <c r="AQ39" s="55">
        <v>138</v>
      </c>
      <c r="AR39" s="55">
        <v>147</v>
      </c>
      <c r="AS39" s="55">
        <v>188</v>
      </c>
      <c r="AT39" s="176">
        <v>201</v>
      </c>
      <c r="AU39" s="175">
        <v>0</v>
      </c>
      <c r="AV39" s="55">
        <v>8</v>
      </c>
      <c r="AW39" s="55">
        <v>2</v>
      </c>
      <c r="AX39" s="55">
        <v>13</v>
      </c>
      <c r="AY39" s="55">
        <v>3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0</v>
      </c>
      <c r="BM39" s="55">
        <v>1</v>
      </c>
      <c r="BN39" s="55">
        <v>0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  <c r="BW39" s="176">
        <v>0</v>
      </c>
    </row>
    <row r="40" spans="1:75" s="27" customFormat="1" x14ac:dyDescent="0.2">
      <c r="A40" s="115" t="s">
        <v>170</v>
      </c>
      <c r="B40" s="104" t="s">
        <v>250</v>
      </c>
      <c r="C40" s="116" t="s">
        <v>289</v>
      </c>
      <c r="D40" s="177">
        <v>94589731</v>
      </c>
      <c r="E40" s="45">
        <v>784632494</v>
      </c>
      <c r="F40" s="196">
        <v>8.2951128595555481</v>
      </c>
      <c r="G40" s="177">
        <v>566113666</v>
      </c>
      <c r="H40" s="45">
        <v>215214715</v>
      </c>
      <c r="I40" s="45">
        <v>3150138</v>
      </c>
      <c r="J40" s="178">
        <v>153975</v>
      </c>
      <c r="K40" s="45">
        <v>60316378</v>
      </c>
      <c r="L40" s="45">
        <v>15056609</v>
      </c>
      <c r="M40" s="45">
        <v>20293745</v>
      </c>
      <c r="N40" s="45">
        <v>17670796</v>
      </c>
      <c r="O40" s="45">
        <v>54385099</v>
      </c>
      <c r="P40" s="45">
        <v>10575222</v>
      </c>
      <c r="Q40" s="45">
        <v>12210835</v>
      </c>
      <c r="R40" s="45">
        <v>14508012</v>
      </c>
      <c r="S40" s="45">
        <v>41618444</v>
      </c>
      <c r="T40" s="45">
        <v>8591467</v>
      </c>
      <c r="U40" s="45">
        <v>11210506</v>
      </c>
      <c r="V40" s="45">
        <v>28862871</v>
      </c>
      <c r="W40" s="45">
        <v>21621452</v>
      </c>
      <c r="X40" s="45">
        <v>30825505</v>
      </c>
      <c r="Y40" s="45">
        <v>40690827</v>
      </c>
      <c r="Z40" s="45">
        <v>13651137</v>
      </c>
      <c r="AA40" s="45">
        <v>7605573</v>
      </c>
      <c r="AB40" s="45">
        <v>30403701</v>
      </c>
      <c r="AC40" s="45">
        <v>25483614</v>
      </c>
      <c r="AD40" s="45">
        <v>24019087</v>
      </c>
      <c r="AE40" s="45">
        <v>27040376</v>
      </c>
      <c r="AF40" s="45">
        <v>9109155</v>
      </c>
      <c r="AG40" s="45">
        <v>7973665</v>
      </c>
      <c r="AH40" s="45">
        <v>6474266</v>
      </c>
      <c r="AI40" s="45">
        <v>17937105</v>
      </c>
      <c r="AJ40" s="178">
        <v>7978219</v>
      </c>
      <c r="AK40" s="177">
        <v>42466108</v>
      </c>
      <c r="AL40" s="45">
        <v>26807414</v>
      </c>
      <c r="AM40" s="45">
        <v>19113117</v>
      </c>
      <c r="AN40" s="45">
        <v>14843276</v>
      </c>
      <c r="AO40" s="45">
        <v>15426038</v>
      </c>
      <c r="AP40" s="45">
        <v>15765502</v>
      </c>
      <c r="AQ40" s="45">
        <v>16927492</v>
      </c>
      <c r="AR40" s="45">
        <v>15228862</v>
      </c>
      <c r="AS40" s="45">
        <v>19893717</v>
      </c>
      <c r="AT40" s="178">
        <v>28743189</v>
      </c>
      <c r="AU40" s="177">
        <v>25437</v>
      </c>
      <c r="AV40" s="45">
        <v>1373284</v>
      </c>
      <c r="AW40" s="45">
        <v>429938</v>
      </c>
      <c r="AX40" s="45">
        <v>326156</v>
      </c>
      <c r="AY40" s="45">
        <v>435115</v>
      </c>
      <c r="AZ40" s="45">
        <v>81916</v>
      </c>
      <c r="BA40" s="45">
        <v>27246</v>
      </c>
      <c r="BB40" s="45">
        <v>706</v>
      </c>
      <c r="BC40" s="45">
        <v>63038</v>
      </c>
      <c r="BD40" s="45">
        <v>10832</v>
      </c>
      <c r="BE40" s="45">
        <v>56232</v>
      </c>
      <c r="BF40" s="45">
        <v>60008</v>
      </c>
      <c r="BG40" s="45">
        <v>15012</v>
      </c>
      <c r="BH40" s="45">
        <v>39843</v>
      </c>
      <c r="BI40" s="45">
        <v>20920</v>
      </c>
      <c r="BJ40" s="45">
        <v>50700</v>
      </c>
      <c r="BK40" s="45">
        <v>39369</v>
      </c>
      <c r="BL40" s="45">
        <v>22064</v>
      </c>
      <c r="BM40" s="45">
        <v>8198</v>
      </c>
      <c r="BN40" s="45">
        <v>9861</v>
      </c>
      <c r="BO40" s="45">
        <v>2131</v>
      </c>
      <c r="BP40" s="45">
        <v>16423</v>
      </c>
      <c r="BQ40" s="45">
        <v>16464</v>
      </c>
      <c r="BR40" s="45">
        <v>5896</v>
      </c>
      <c r="BS40" s="45">
        <v>7359</v>
      </c>
      <c r="BT40" s="45">
        <v>1685</v>
      </c>
      <c r="BU40" s="45">
        <v>1191</v>
      </c>
      <c r="BV40" s="45">
        <v>852</v>
      </c>
      <c r="BW40" s="178">
        <v>2262</v>
      </c>
    </row>
    <row r="41" spans="1:75" s="27" customFormat="1" x14ac:dyDescent="0.2">
      <c r="A41" s="111" t="s">
        <v>498</v>
      </c>
      <c r="B41" s="102" t="s">
        <v>450</v>
      </c>
      <c r="C41" s="112" t="s">
        <v>436</v>
      </c>
      <c r="D41" s="173" t="s">
        <v>386</v>
      </c>
      <c r="E41" s="39">
        <v>72171</v>
      </c>
      <c r="F41" s="194">
        <v>9.6653274407392527</v>
      </c>
      <c r="G41" s="173">
        <v>46939</v>
      </c>
      <c r="H41" s="39">
        <v>24912</v>
      </c>
      <c r="I41" s="39">
        <v>214</v>
      </c>
      <c r="J41" s="174">
        <v>106</v>
      </c>
      <c r="K41" s="39">
        <v>3697</v>
      </c>
      <c r="L41" s="39">
        <v>2777</v>
      </c>
      <c r="M41" s="39">
        <v>2344</v>
      </c>
      <c r="N41" s="39">
        <v>1577</v>
      </c>
      <c r="O41" s="39">
        <v>2152</v>
      </c>
      <c r="P41" s="39">
        <v>2294</v>
      </c>
      <c r="Q41" s="39">
        <v>1305</v>
      </c>
      <c r="R41" s="39">
        <v>2347</v>
      </c>
      <c r="S41" s="39">
        <v>2761</v>
      </c>
      <c r="T41" s="39">
        <v>578</v>
      </c>
      <c r="U41" s="39">
        <v>1808</v>
      </c>
      <c r="V41" s="39">
        <v>1577</v>
      </c>
      <c r="W41" s="39">
        <v>844</v>
      </c>
      <c r="X41" s="39">
        <v>1256</v>
      </c>
      <c r="Y41" s="39">
        <v>1885</v>
      </c>
      <c r="Z41" s="39">
        <v>2606</v>
      </c>
      <c r="AA41" s="39">
        <v>1502</v>
      </c>
      <c r="AB41" s="39">
        <v>2461</v>
      </c>
      <c r="AC41" s="39">
        <v>2145</v>
      </c>
      <c r="AD41" s="39">
        <v>1247</v>
      </c>
      <c r="AE41" s="39">
        <v>1769</v>
      </c>
      <c r="AF41" s="39">
        <v>494</v>
      </c>
      <c r="AG41" s="39">
        <v>1540</v>
      </c>
      <c r="AH41" s="39">
        <v>717</v>
      </c>
      <c r="AI41" s="39">
        <v>1691</v>
      </c>
      <c r="AJ41" s="174">
        <v>1565</v>
      </c>
      <c r="AK41" s="173">
        <v>2815</v>
      </c>
      <c r="AL41" s="39">
        <v>3578</v>
      </c>
      <c r="AM41" s="39">
        <v>3465</v>
      </c>
      <c r="AN41" s="39">
        <v>1718</v>
      </c>
      <c r="AO41" s="39">
        <v>2854</v>
      </c>
      <c r="AP41" s="39">
        <v>1735</v>
      </c>
      <c r="AQ41" s="39">
        <v>2452</v>
      </c>
      <c r="AR41" s="39">
        <v>2190</v>
      </c>
      <c r="AS41" s="39">
        <v>2648</v>
      </c>
      <c r="AT41" s="174">
        <v>1457</v>
      </c>
      <c r="AU41" s="173">
        <v>0</v>
      </c>
      <c r="AV41" s="39">
        <v>49</v>
      </c>
      <c r="AW41" s="39">
        <v>57</v>
      </c>
      <c r="AX41" s="39">
        <v>11</v>
      </c>
      <c r="AY41" s="39">
        <v>8</v>
      </c>
      <c r="AZ41" s="39">
        <v>7</v>
      </c>
      <c r="BA41" s="39">
        <v>7</v>
      </c>
      <c r="BB41" s="39">
        <v>0</v>
      </c>
      <c r="BC41" s="39">
        <v>17</v>
      </c>
      <c r="BD41" s="39">
        <v>9</v>
      </c>
      <c r="BE41" s="39">
        <v>6</v>
      </c>
      <c r="BF41" s="39">
        <v>2</v>
      </c>
      <c r="BG41" s="39">
        <v>1</v>
      </c>
      <c r="BH41" s="39">
        <v>1</v>
      </c>
      <c r="BI41" s="39">
        <v>11</v>
      </c>
      <c r="BJ41" s="39">
        <v>16</v>
      </c>
      <c r="BK41" s="39">
        <v>1</v>
      </c>
      <c r="BL41" s="39">
        <v>1</v>
      </c>
      <c r="BM41" s="39">
        <v>0</v>
      </c>
      <c r="BN41" s="39">
        <v>0</v>
      </c>
      <c r="BO41" s="39">
        <v>0</v>
      </c>
      <c r="BP41" s="39">
        <v>0</v>
      </c>
      <c r="BQ41" s="39">
        <v>0</v>
      </c>
      <c r="BR41" s="39">
        <v>10</v>
      </c>
      <c r="BS41" s="39">
        <v>0</v>
      </c>
      <c r="BT41" s="39">
        <v>0</v>
      </c>
      <c r="BU41" s="39">
        <v>0</v>
      </c>
      <c r="BV41" s="39">
        <v>0</v>
      </c>
      <c r="BW41" s="174">
        <v>0</v>
      </c>
    </row>
    <row r="42" spans="1:75" s="27" customFormat="1" x14ac:dyDescent="0.2">
      <c r="A42" s="33" t="s">
        <v>171</v>
      </c>
      <c r="B42" s="21" t="s">
        <v>299</v>
      </c>
      <c r="C42" s="99" t="s">
        <v>663</v>
      </c>
      <c r="D42" s="181">
        <v>2563</v>
      </c>
      <c r="E42" s="27">
        <v>18514</v>
      </c>
      <c r="F42" s="198">
        <v>7.2235661334373784</v>
      </c>
      <c r="G42" s="181">
        <v>10504</v>
      </c>
      <c r="H42" s="27">
        <v>7816</v>
      </c>
      <c r="I42" s="27">
        <v>84</v>
      </c>
      <c r="J42" s="182">
        <v>110</v>
      </c>
      <c r="K42" s="27">
        <v>1794</v>
      </c>
      <c r="L42" s="27">
        <v>240</v>
      </c>
      <c r="M42" s="27">
        <v>239</v>
      </c>
      <c r="N42" s="27">
        <v>777</v>
      </c>
      <c r="O42" s="27">
        <v>528</v>
      </c>
      <c r="P42" s="27">
        <v>836</v>
      </c>
      <c r="Q42" s="27">
        <v>881</v>
      </c>
      <c r="R42" s="27">
        <v>368</v>
      </c>
      <c r="S42" s="27">
        <v>338</v>
      </c>
      <c r="T42" s="27">
        <v>144</v>
      </c>
      <c r="U42" s="27">
        <v>259</v>
      </c>
      <c r="V42" s="27">
        <v>303</v>
      </c>
      <c r="W42" s="27">
        <v>265</v>
      </c>
      <c r="X42" s="27">
        <v>326</v>
      </c>
      <c r="Y42" s="27">
        <v>325</v>
      </c>
      <c r="Z42" s="27">
        <v>120</v>
      </c>
      <c r="AA42" s="27">
        <v>202</v>
      </c>
      <c r="AB42" s="27">
        <v>343</v>
      </c>
      <c r="AC42" s="27">
        <v>823</v>
      </c>
      <c r="AD42" s="27">
        <v>357</v>
      </c>
      <c r="AE42" s="27">
        <v>217</v>
      </c>
      <c r="AF42" s="27">
        <v>133</v>
      </c>
      <c r="AG42" s="27">
        <v>198</v>
      </c>
      <c r="AH42" s="27">
        <v>100</v>
      </c>
      <c r="AI42" s="27">
        <v>232</v>
      </c>
      <c r="AJ42" s="182">
        <v>156</v>
      </c>
      <c r="AK42" s="181">
        <v>2051</v>
      </c>
      <c r="AL42" s="27">
        <v>1145</v>
      </c>
      <c r="AM42" s="27">
        <v>770</v>
      </c>
      <c r="AN42" s="27">
        <v>603</v>
      </c>
      <c r="AO42" s="27">
        <v>760</v>
      </c>
      <c r="AP42" s="27">
        <v>588</v>
      </c>
      <c r="AQ42" s="27">
        <v>421</v>
      </c>
      <c r="AR42" s="27">
        <v>428</v>
      </c>
      <c r="AS42" s="27">
        <v>476</v>
      </c>
      <c r="AT42" s="182">
        <v>574</v>
      </c>
      <c r="AU42" s="181">
        <v>1</v>
      </c>
      <c r="AV42" s="27">
        <v>17</v>
      </c>
      <c r="AW42" s="27">
        <v>31</v>
      </c>
      <c r="AX42" s="27">
        <v>12</v>
      </c>
      <c r="AY42" s="27">
        <v>4</v>
      </c>
      <c r="AZ42" s="27">
        <v>0</v>
      </c>
      <c r="BA42" s="27">
        <v>0</v>
      </c>
      <c r="BB42" s="27">
        <v>0</v>
      </c>
      <c r="BC42" s="27">
        <v>2</v>
      </c>
      <c r="BD42" s="27">
        <v>0</v>
      </c>
      <c r="BE42" s="27">
        <v>1</v>
      </c>
      <c r="BF42" s="27">
        <v>2</v>
      </c>
      <c r="BG42" s="27">
        <v>1</v>
      </c>
      <c r="BH42" s="27">
        <v>1</v>
      </c>
      <c r="BI42" s="27">
        <v>0</v>
      </c>
      <c r="BJ42" s="27">
        <v>1</v>
      </c>
      <c r="BK42" s="27">
        <v>2</v>
      </c>
      <c r="BL42" s="27">
        <v>5</v>
      </c>
      <c r="BM42" s="27">
        <v>0</v>
      </c>
      <c r="BN42" s="27">
        <v>2</v>
      </c>
      <c r="BO42" s="27">
        <v>2</v>
      </c>
      <c r="BP42" s="27">
        <v>0</v>
      </c>
      <c r="BQ42" s="27">
        <v>0</v>
      </c>
      <c r="BR42" s="27">
        <v>0</v>
      </c>
      <c r="BS42" s="27">
        <v>0</v>
      </c>
      <c r="BT42" s="27">
        <v>0</v>
      </c>
      <c r="BU42" s="27">
        <v>0</v>
      </c>
      <c r="BV42" s="27">
        <v>0</v>
      </c>
      <c r="BW42" s="182">
        <v>0</v>
      </c>
    </row>
    <row r="43" spans="1:75" s="27" customFormat="1" x14ac:dyDescent="0.2">
      <c r="A43" s="111" t="s">
        <v>499</v>
      </c>
      <c r="B43" s="102" t="s">
        <v>451</v>
      </c>
      <c r="C43" s="112" t="s">
        <v>436</v>
      </c>
      <c r="D43" s="173" t="s">
        <v>388</v>
      </c>
      <c r="E43" s="39">
        <v>81016</v>
      </c>
      <c r="F43" s="194">
        <v>8.5459915611814345</v>
      </c>
      <c r="G43" s="173">
        <v>47153</v>
      </c>
      <c r="H43" s="39">
        <v>33184</v>
      </c>
      <c r="I43" s="39">
        <v>303</v>
      </c>
      <c r="J43" s="174">
        <v>376</v>
      </c>
      <c r="K43" s="39">
        <v>6649</v>
      </c>
      <c r="L43" s="39">
        <v>2065</v>
      </c>
      <c r="M43" s="39">
        <v>2110</v>
      </c>
      <c r="N43" s="39">
        <v>2930</v>
      </c>
      <c r="O43" s="39">
        <v>3805</v>
      </c>
      <c r="P43" s="39">
        <v>2358</v>
      </c>
      <c r="Q43" s="39">
        <v>2390</v>
      </c>
      <c r="R43" s="39">
        <v>1221</v>
      </c>
      <c r="S43" s="39">
        <v>1962</v>
      </c>
      <c r="T43" s="39">
        <v>633</v>
      </c>
      <c r="U43" s="39">
        <v>961</v>
      </c>
      <c r="V43" s="39">
        <v>1196</v>
      </c>
      <c r="W43" s="39">
        <v>1144</v>
      </c>
      <c r="X43" s="39">
        <v>1625</v>
      </c>
      <c r="Y43" s="39">
        <v>2113</v>
      </c>
      <c r="Z43" s="39">
        <v>751</v>
      </c>
      <c r="AA43" s="39">
        <v>398</v>
      </c>
      <c r="AB43" s="39">
        <v>1581</v>
      </c>
      <c r="AC43" s="39">
        <v>3352</v>
      </c>
      <c r="AD43" s="39">
        <v>2351</v>
      </c>
      <c r="AE43" s="39">
        <v>2189</v>
      </c>
      <c r="AF43" s="39">
        <v>523</v>
      </c>
      <c r="AG43" s="39">
        <v>767</v>
      </c>
      <c r="AH43" s="39">
        <v>396</v>
      </c>
      <c r="AI43" s="39">
        <v>1176</v>
      </c>
      <c r="AJ43" s="174">
        <v>507</v>
      </c>
      <c r="AK43" s="173">
        <v>5078</v>
      </c>
      <c r="AL43" s="39">
        <v>3965</v>
      </c>
      <c r="AM43" s="39">
        <v>3396</v>
      </c>
      <c r="AN43" s="39">
        <v>3138</v>
      </c>
      <c r="AO43" s="39">
        <v>3262</v>
      </c>
      <c r="AP43" s="39">
        <v>2960</v>
      </c>
      <c r="AQ43" s="39">
        <v>2680</v>
      </c>
      <c r="AR43" s="39">
        <v>2634</v>
      </c>
      <c r="AS43" s="39">
        <v>2812</v>
      </c>
      <c r="AT43" s="174">
        <v>3259</v>
      </c>
      <c r="AU43" s="173">
        <v>3</v>
      </c>
      <c r="AV43" s="39">
        <v>59</v>
      </c>
      <c r="AW43" s="39">
        <v>39</v>
      </c>
      <c r="AX43" s="39">
        <v>30</v>
      </c>
      <c r="AY43" s="39">
        <v>31</v>
      </c>
      <c r="AZ43" s="39">
        <v>19</v>
      </c>
      <c r="BA43" s="39">
        <v>2</v>
      </c>
      <c r="BB43" s="39">
        <v>0</v>
      </c>
      <c r="BC43" s="39">
        <v>14</v>
      </c>
      <c r="BD43" s="39">
        <v>4</v>
      </c>
      <c r="BE43" s="39">
        <v>6</v>
      </c>
      <c r="BF43" s="39">
        <v>2</v>
      </c>
      <c r="BG43" s="39">
        <v>1</v>
      </c>
      <c r="BH43" s="39">
        <v>2</v>
      </c>
      <c r="BI43" s="39">
        <v>8</v>
      </c>
      <c r="BJ43" s="39">
        <v>55</v>
      </c>
      <c r="BK43" s="39">
        <v>10</v>
      </c>
      <c r="BL43" s="39">
        <v>7</v>
      </c>
      <c r="BM43" s="39">
        <v>3</v>
      </c>
      <c r="BN43" s="39">
        <v>0</v>
      </c>
      <c r="BO43" s="39">
        <v>0</v>
      </c>
      <c r="BP43" s="39">
        <v>2</v>
      </c>
      <c r="BQ43" s="39">
        <v>1</v>
      </c>
      <c r="BR43" s="39">
        <v>1</v>
      </c>
      <c r="BS43" s="39">
        <v>1</v>
      </c>
      <c r="BT43" s="39">
        <v>0</v>
      </c>
      <c r="BU43" s="39">
        <v>2</v>
      </c>
      <c r="BV43" s="39">
        <v>0</v>
      </c>
      <c r="BW43" s="174">
        <v>1</v>
      </c>
    </row>
    <row r="44" spans="1:75" s="27" customFormat="1" x14ac:dyDescent="0.2">
      <c r="A44" s="111" t="s">
        <v>500</v>
      </c>
      <c r="B44" s="102" t="s">
        <v>452</v>
      </c>
      <c r="C44" s="112" t="s">
        <v>436</v>
      </c>
      <c r="D44" s="173" t="s">
        <v>390</v>
      </c>
      <c r="E44" s="39">
        <v>9836</v>
      </c>
      <c r="F44" s="194">
        <v>9.3320683111954459</v>
      </c>
      <c r="G44" s="173">
        <v>6117</v>
      </c>
      <c r="H44" s="39">
        <v>3607</v>
      </c>
      <c r="I44" s="39">
        <v>48</v>
      </c>
      <c r="J44" s="174">
        <v>64</v>
      </c>
      <c r="K44" s="39">
        <v>777</v>
      </c>
      <c r="L44" s="39">
        <v>291</v>
      </c>
      <c r="M44" s="39">
        <v>270</v>
      </c>
      <c r="N44" s="39">
        <v>317</v>
      </c>
      <c r="O44" s="39">
        <v>597</v>
      </c>
      <c r="P44" s="39">
        <v>251</v>
      </c>
      <c r="Q44" s="39">
        <v>147</v>
      </c>
      <c r="R44" s="39">
        <v>140</v>
      </c>
      <c r="S44" s="39">
        <v>375</v>
      </c>
      <c r="T44" s="39">
        <v>90</v>
      </c>
      <c r="U44" s="39">
        <v>112</v>
      </c>
      <c r="V44" s="39">
        <v>229</v>
      </c>
      <c r="W44" s="39">
        <v>266</v>
      </c>
      <c r="X44" s="39">
        <v>270</v>
      </c>
      <c r="Y44" s="39">
        <v>330</v>
      </c>
      <c r="Z44" s="39">
        <v>107</v>
      </c>
      <c r="AA44" s="39">
        <v>66</v>
      </c>
      <c r="AB44" s="39">
        <v>276</v>
      </c>
      <c r="AC44" s="39">
        <v>292</v>
      </c>
      <c r="AD44" s="39">
        <v>233</v>
      </c>
      <c r="AE44" s="39">
        <v>230</v>
      </c>
      <c r="AF44" s="39">
        <v>67</v>
      </c>
      <c r="AG44" s="39">
        <v>106</v>
      </c>
      <c r="AH44" s="39">
        <v>58</v>
      </c>
      <c r="AI44" s="39">
        <v>172</v>
      </c>
      <c r="AJ44" s="174">
        <v>48</v>
      </c>
      <c r="AK44" s="173">
        <v>508</v>
      </c>
      <c r="AL44" s="39">
        <v>473</v>
      </c>
      <c r="AM44" s="39">
        <v>440</v>
      </c>
      <c r="AN44" s="39">
        <v>296</v>
      </c>
      <c r="AO44" s="39">
        <v>346</v>
      </c>
      <c r="AP44" s="39">
        <v>260</v>
      </c>
      <c r="AQ44" s="39">
        <v>281</v>
      </c>
      <c r="AR44" s="39">
        <v>250</v>
      </c>
      <c r="AS44" s="39">
        <v>352</v>
      </c>
      <c r="AT44" s="174">
        <v>401</v>
      </c>
      <c r="AU44" s="173">
        <v>1</v>
      </c>
      <c r="AV44" s="39">
        <v>16</v>
      </c>
      <c r="AW44" s="39">
        <v>6</v>
      </c>
      <c r="AX44" s="39">
        <v>6</v>
      </c>
      <c r="AY44" s="39">
        <v>8</v>
      </c>
      <c r="AZ44" s="39">
        <v>0</v>
      </c>
      <c r="BA44" s="39">
        <v>3</v>
      </c>
      <c r="BB44" s="39">
        <v>0</v>
      </c>
      <c r="BC44" s="39">
        <v>1</v>
      </c>
      <c r="BD44" s="39">
        <v>1</v>
      </c>
      <c r="BE44" s="39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1</v>
      </c>
      <c r="BL44" s="39">
        <v>0</v>
      </c>
      <c r="BM44" s="39">
        <v>0</v>
      </c>
      <c r="BN44" s="39">
        <v>3</v>
      </c>
      <c r="BO44" s="39">
        <v>2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174">
        <v>0</v>
      </c>
    </row>
    <row r="45" spans="1:75" s="27" customFormat="1" x14ac:dyDescent="0.2">
      <c r="A45" s="111" t="s">
        <v>501</v>
      </c>
      <c r="B45" s="102" t="s">
        <v>453</v>
      </c>
      <c r="C45" s="112" t="s">
        <v>436</v>
      </c>
      <c r="D45" s="173" t="s">
        <v>392</v>
      </c>
      <c r="E45" s="39">
        <v>4605</v>
      </c>
      <c r="F45" s="194">
        <v>12.054973821989529</v>
      </c>
      <c r="G45" s="173">
        <v>2418</v>
      </c>
      <c r="H45" s="39">
        <v>2015</v>
      </c>
      <c r="I45" s="39">
        <v>16</v>
      </c>
      <c r="J45" s="174">
        <v>156</v>
      </c>
      <c r="K45" s="39">
        <v>265</v>
      </c>
      <c r="L45" s="39">
        <v>172</v>
      </c>
      <c r="M45" s="39">
        <v>175</v>
      </c>
      <c r="N45" s="39">
        <v>182</v>
      </c>
      <c r="O45" s="39">
        <v>254</v>
      </c>
      <c r="P45" s="39">
        <v>163</v>
      </c>
      <c r="Q45" s="39">
        <v>49</v>
      </c>
      <c r="R45" s="39">
        <v>43</v>
      </c>
      <c r="S45" s="39">
        <v>95</v>
      </c>
      <c r="T45" s="39">
        <v>29</v>
      </c>
      <c r="U45" s="39">
        <v>43</v>
      </c>
      <c r="V45" s="39">
        <v>46</v>
      </c>
      <c r="W45" s="39">
        <v>79</v>
      </c>
      <c r="X45" s="39">
        <v>96</v>
      </c>
      <c r="Y45" s="39">
        <v>147</v>
      </c>
      <c r="Z45" s="39">
        <v>40</v>
      </c>
      <c r="AA45" s="39">
        <v>38</v>
      </c>
      <c r="AB45" s="39">
        <v>71</v>
      </c>
      <c r="AC45" s="39">
        <v>76</v>
      </c>
      <c r="AD45" s="39">
        <v>59</v>
      </c>
      <c r="AE45" s="39">
        <v>90</v>
      </c>
      <c r="AF45" s="39">
        <v>41</v>
      </c>
      <c r="AG45" s="39">
        <v>26</v>
      </c>
      <c r="AH45" s="39">
        <v>31</v>
      </c>
      <c r="AI45" s="39">
        <v>72</v>
      </c>
      <c r="AJ45" s="174">
        <v>36</v>
      </c>
      <c r="AK45" s="173">
        <v>254</v>
      </c>
      <c r="AL45" s="39">
        <v>208</v>
      </c>
      <c r="AM45" s="39">
        <v>197</v>
      </c>
      <c r="AN45" s="39">
        <v>149</v>
      </c>
      <c r="AO45" s="39">
        <v>197</v>
      </c>
      <c r="AP45" s="39">
        <v>190</v>
      </c>
      <c r="AQ45" s="39">
        <v>186</v>
      </c>
      <c r="AR45" s="39">
        <v>192</v>
      </c>
      <c r="AS45" s="39">
        <v>215</v>
      </c>
      <c r="AT45" s="174">
        <v>227</v>
      </c>
      <c r="AU45" s="173">
        <v>0</v>
      </c>
      <c r="AV45" s="39">
        <v>4</v>
      </c>
      <c r="AW45" s="39">
        <v>0</v>
      </c>
      <c r="AX45" s="39">
        <v>0</v>
      </c>
      <c r="AY45" s="39">
        <v>1</v>
      </c>
      <c r="AZ45" s="39">
        <v>1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39">
        <v>0</v>
      </c>
      <c r="BG45" s="39">
        <v>0</v>
      </c>
      <c r="BH45" s="39">
        <v>0</v>
      </c>
      <c r="BI45" s="39">
        <v>9</v>
      </c>
      <c r="BJ45" s="39">
        <v>0</v>
      </c>
      <c r="BK45" s="39">
        <v>1</v>
      </c>
      <c r="BL45" s="39">
        <v>0</v>
      </c>
      <c r="BM45" s="39">
        <v>0</v>
      </c>
      <c r="BN45" s="39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39">
        <v>0</v>
      </c>
      <c r="BW45" s="174">
        <v>0</v>
      </c>
    </row>
    <row r="46" spans="1:75" s="27" customFormat="1" x14ac:dyDescent="0.2">
      <c r="A46" s="115" t="s">
        <v>172</v>
      </c>
      <c r="B46" s="104" t="s">
        <v>251</v>
      </c>
      <c r="C46" s="116" t="s">
        <v>289</v>
      </c>
      <c r="D46" s="177">
        <v>1332541</v>
      </c>
      <c r="E46" s="45">
        <v>10731420</v>
      </c>
      <c r="F46" s="196">
        <v>8.0533507036556475</v>
      </c>
      <c r="G46" s="177">
        <v>6173844</v>
      </c>
      <c r="H46" s="45">
        <v>4489954</v>
      </c>
      <c r="I46" s="45">
        <v>55298</v>
      </c>
      <c r="J46" s="178">
        <v>12324</v>
      </c>
      <c r="K46" s="45">
        <v>749677</v>
      </c>
      <c r="L46" s="45">
        <v>140202</v>
      </c>
      <c r="M46" s="45">
        <v>155253</v>
      </c>
      <c r="N46" s="45">
        <v>185264</v>
      </c>
      <c r="O46" s="45">
        <v>474988</v>
      </c>
      <c r="P46" s="45">
        <v>120445</v>
      </c>
      <c r="Q46" s="45">
        <v>158993</v>
      </c>
      <c r="R46" s="45">
        <v>137897</v>
      </c>
      <c r="S46" s="45">
        <v>479002</v>
      </c>
      <c r="T46" s="45">
        <v>79157</v>
      </c>
      <c r="U46" s="45">
        <v>214956</v>
      </c>
      <c r="V46" s="45">
        <v>264291</v>
      </c>
      <c r="W46" s="45">
        <v>216467</v>
      </c>
      <c r="X46" s="45">
        <v>292024</v>
      </c>
      <c r="Y46" s="45">
        <v>472085</v>
      </c>
      <c r="Z46" s="45">
        <v>184519</v>
      </c>
      <c r="AA46" s="45">
        <v>74357</v>
      </c>
      <c r="AB46" s="45">
        <v>311104</v>
      </c>
      <c r="AC46" s="45">
        <v>374359</v>
      </c>
      <c r="AD46" s="45">
        <v>265623</v>
      </c>
      <c r="AE46" s="45">
        <v>235494</v>
      </c>
      <c r="AF46" s="45">
        <v>101877</v>
      </c>
      <c r="AG46" s="45">
        <v>99217</v>
      </c>
      <c r="AH46" s="45">
        <v>93559</v>
      </c>
      <c r="AI46" s="45">
        <v>204963</v>
      </c>
      <c r="AJ46" s="178">
        <v>88071</v>
      </c>
      <c r="AK46" s="177">
        <v>851028</v>
      </c>
      <c r="AL46" s="45">
        <v>551518</v>
      </c>
      <c r="AM46" s="45">
        <v>398679</v>
      </c>
      <c r="AN46" s="45">
        <v>337320</v>
      </c>
      <c r="AO46" s="45">
        <v>342380</v>
      </c>
      <c r="AP46" s="45">
        <v>355470</v>
      </c>
      <c r="AQ46" s="45">
        <v>343051</v>
      </c>
      <c r="AR46" s="45">
        <v>342195</v>
      </c>
      <c r="AS46" s="45">
        <v>464587</v>
      </c>
      <c r="AT46" s="178">
        <v>503726</v>
      </c>
      <c r="AU46" s="177">
        <v>462</v>
      </c>
      <c r="AV46" s="45">
        <v>9949</v>
      </c>
      <c r="AW46" s="45">
        <v>14565</v>
      </c>
      <c r="AX46" s="45">
        <v>6001</v>
      </c>
      <c r="AY46" s="45">
        <v>7405</v>
      </c>
      <c r="AZ46" s="45">
        <v>2378</v>
      </c>
      <c r="BA46" s="45">
        <v>1758</v>
      </c>
      <c r="BB46" s="45">
        <v>7</v>
      </c>
      <c r="BC46" s="45">
        <v>2585</v>
      </c>
      <c r="BD46" s="45">
        <v>492</v>
      </c>
      <c r="BE46" s="45">
        <v>679</v>
      </c>
      <c r="BF46" s="45">
        <v>1532</v>
      </c>
      <c r="BG46" s="45">
        <v>204</v>
      </c>
      <c r="BH46" s="45">
        <v>1117</v>
      </c>
      <c r="BI46" s="45">
        <v>470</v>
      </c>
      <c r="BJ46" s="45">
        <v>2911</v>
      </c>
      <c r="BK46" s="45">
        <v>735</v>
      </c>
      <c r="BL46" s="45">
        <v>355</v>
      </c>
      <c r="BM46" s="45">
        <v>250</v>
      </c>
      <c r="BN46" s="45">
        <v>86</v>
      </c>
      <c r="BO46" s="45">
        <v>54</v>
      </c>
      <c r="BP46" s="45">
        <v>476</v>
      </c>
      <c r="BQ46" s="45">
        <v>475</v>
      </c>
      <c r="BR46" s="45">
        <v>182</v>
      </c>
      <c r="BS46" s="45">
        <v>45</v>
      </c>
      <c r="BT46" s="45">
        <v>15</v>
      </c>
      <c r="BU46" s="45">
        <v>11</v>
      </c>
      <c r="BV46" s="45">
        <v>15</v>
      </c>
      <c r="BW46" s="178">
        <v>84</v>
      </c>
    </row>
    <row r="47" spans="1:75" s="27" customFormat="1" x14ac:dyDescent="0.2">
      <c r="A47" s="33" t="s">
        <v>173</v>
      </c>
      <c r="B47" s="21" t="s">
        <v>300</v>
      </c>
      <c r="C47" s="99" t="s">
        <v>288</v>
      </c>
      <c r="D47" s="181">
        <v>623</v>
      </c>
      <c r="E47" s="27">
        <v>5335</v>
      </c>
      <c r="F47" s="198">
        <v>8.5634028892455856</v>
      </c>
      <c r="G47" s="181">
        <v>3348</v>
      </c>
      <c r="H47" s="27">
        <v>1960</v>
      </c>
      <c r="I47" s="27">
        <v>27</v>
      </c>
      <c r="J47" s="182">
        <v>0</v>
      </c>
      <c r="K47" s="27">
        <v>348</v>
      </c>
      <c r="L47" s="27">
        <v>88</v>
      </c>
      <c r="M47" s="27">
        <v>187</v>
      </c>
      <c r="N47" s="27">
        <v>178</v>
      </c>
      <c r="O47" s="27">
        <v>232</v>
      </c>
      <c r="P47" s="27">
        <v>98</v>
      </c>
      <c r="Q47" s="27">
        <v>52</v>
      </c>
      <c r="R47" s="27">
        <v>110</v>
      </c>
      <c r="S47" s="27">
        <v>191</v>
      </c>
      <c r="T47" s="27">
        <v>48</v>
      </c>
      <c r="U47" s="27">
        <v>81</v>
      </c>
      <c r="V47" s="27">
        <v>111</v>
      </c>
      <c r="W47" s="27">
        <v>120</v>
      </c>
      <c r="X47" s="27">
        <v>163</v>
      </c>
      <c r="Y47" s="27">
        <v>183</v>
      </c>
      <c r="Z47" s="27">
        <v>63</v>
      </c>
      <c r="AA47" s="27">
        <v>66</v>
      </c>
      <c r="AB47" s="27">
        <v>200</v>
      </c>
      <c r="AC47" s="27">
        <v>197</v>
      </c>
      <c r="AD47" s="27">
        <v>125</v>
      </c>
      <c r="AE47" s="27">
        <v>90</v>
      </c>
      <c r="AF47" s="27">
        <v>45</v>
      </c>
      <c r="AG47" s="27">
        <v>65</v>
      </c>
      <c r="AH47" s="27">
        <v>102</v>
      </c>
      <c r="AI47" s="27">
        <v>96</v>
      </c>
      <c r="AJ47" s="182">
        <v>109</v>
      </c>
      <c r="AK47" s="181">
        <v>365</v>
      </c>
      <c r="AL47" s="27">
        <v>275</v>
      </c>
      <c r="AM47" s="27">
        <v>207</v>
      </c>
      <c r="AN47" s="27">
        <v>164</v>
      </c>
      <c r="AO47" s="27">
        <v>194</v>
      </c>
      <c r="AP47" s="27">
        <v>169</v>
      </c>
      <c r="AQ47" s="27">
        <v>114</v>
      </c>
      <c r="AR47" s="27">
        <v>139</v>
      </c>
      <c r="AS47" s="27">
        <v>153</v>
      </c>
      <c r="AT47" s="182">
        <v>180</v>
      </c>
      <c r="AU47" s="181">
        <v>0</v>
      </c>
      <c r="AV47" s="27">
        <v>9</v>
      </c>
      <c r="AW47" s="27">
        <v>6</v>
      </c>
      <c r="AX47" s="27">
        <v>0</v>
      </c>
      <c r="AY47" s="27">
        <v>4</v>
      </c>
      <c r="AZ47" s="27">
        <v>0</v>
      </c>
      <c r="BA47" s="27">
        <v>1</v>
      </c>
      <c r="BB47" s="27">
        <v>0</v>
      </c>
      <c r="BC47" s="27">
        <v>0</v>
      </c>
      <c r="BD47" s="27">
        <v>0</v>
      </c>
      <c r="BE47" s="27">
        <v>0</v>
      </c>
      <c r="BF47" s="27">
        <v>0</v>
      </c>
      <c r="BG47" s="27">
        <v>0</v>
      </c>
      <c r="BH47" s="27">
        <v>0</v>
      </c>
      <c r="BI47" s="27">
        <v>0</v>
      </c>
      <c r="BJ47" s="27">
        <v>7</v>
      </c>
      <c r="BK47" s="27">
        <v>0</v>
      </c>
      <c r="BL47" s="27">
        <v>0</v>
      </c>
      <c r="BM47" s="27">
        <v>0</v>
      </c>
      <c r="BN47" s="27">
        <v>0</v>
      </c>
      <c r="BO47" s="27">
        <v>0</v>
      </c>
      <c r="BP47" s="27">
        <v>0</v>
      </c>
      <c r="BQ47" s="27">
        <v>0</v>
      </c>
      <c r="BR47" s="27">
        <v>0</v>
      </c>
      <c r="BS47" s="27">
        <v>0</v>
      </c>
      <c r="BT47" s="27">
        <v>0</v>
      </c>
      <c r="BU47" s="27">
        <v>0</v>
      </c>
      <c r="BV47" s="27">
        <v>0</v>
      </c>
      <c r="BW47" s="182">
        <v>0</v>
      </c>
    </row>
    <row r="48" spans="1:75" s="27" customFormat="1" x14ac:dyDescent="0.2">
      <c r="A48" s="119" t="s">
        <v>174</v>
      </c>
      <c r="B48" s="106" t="s">
        <v>252</v>
      </c>
      <c r="C48" s="120" t="s">
        <v>290</v>
      </c>
      <c r="D48" s="183">
        <v>1639732</v>
      </c>
      <c r="E48" s="42">
        <v>13017917</v>
      </c>
      <c r="F48" s="199">
        <v>7.9390516255095349</v>
      </c>
      <c r="G48" s="183">
        <v>4813318</v>
      </c>
      <c r="H48" s="42">
        <v>8156637</v>
      </c>
      <c r="I48" s="42">
        <v>46604</v>
      </c>
      <c r="J48" s="184">
        <v>1358</v>
      </c>
      <c r="K48" s="42">
        <v>485643</v>
      </c>
      <c r="L48" s="42">
        <v>148125</v>
      </c>
      <c r="M48" s="42">
        <v>227966</v>
      </c>
      <c r="N48" s="42">
        <v>163470</v>
      </c>
      <c r="O48" s="42">
        <v>373199</v>
      </c>
      <c r="P48" s="42">
        <v>107996</v>
      </c>
      <c r="Q48" s="42">
        <v>136767</v>
      </c>
      <c r="R48" s="42">
        <v>185416</v>
      </c>
      <c r="S48" s="42">
        <v>306331</v>
      </c>
      <c r="T48" s="42">
        <v>65965</v>
      </c>
      <c r="U48" s="42">
        <v>177955</v>
      </c>
      <c r="V48" s="42">
        <v>215396</v>
      </c>
      <c r="W48" s="42">
        <v>174823</v>
      </c>
      <c r="X48" s="42">
        <v>311097</v>
      </c>
      <c r="Y48" s="42">
        <v>299789</v>
      </c>
      <c r="Z48" s="42">
        <v>133618</v>
      </c>
      <c r="AA48" s="42">
        <v>46837</v>
      </c>
      <c r="AB48" s="42">
        <v>190903</v>
      </c>
      <c r="AC48" s="42">
        <v>227160</v>
      </c>
      <c r="AD48" s="42">
        <v>194760</v>
      </c>
      <c r="AE48" s="42">
        <v>153301</v>
      </c>
      <c r="AF48" s="42">
        <v>70724</v>
      </c>
      <c r="AG48" s="42">
        <v>113042</v>
      </c>
      <c r="AH48" s="42">
        <v>52272</v>
      </c>
      <c r="AI48" s="42">
        <v>192360</v>
      </c>
      <c r="AJ48" s="184">
        <v>58403</v>
      </c>
      <c r="AK48" s="183">
        <v>1309945</v>
      </c>
      <c r="AL48" s="42">
        <v>1084110</v>
      </c>
      <c r="AM48" s="42">
        <v>821952</v>
      </c>
      <c r="AN48" s="42">
        <v>651526</v>
      </c>
      <c r="AO48" s="42">
        <v>657174</v>
      </c>
      <c r="AP48" s="42">
        <v>691816</v>
      </c>
      <c r="AQ48" s="42">
        <v>566414</v>
      </c>
      <c r="AR48" s="42">
        <v>680783</v>
      </c>
      <c r="AS48" s="42">
        <v>772377</v>
      </c>
      <c r="AT48" s="184">
        <v>920540</v>
      </c>
      <c r="AU48" s="183">
        <v>67</v>
      </c>
      <c r="AV48" s="42">
        <v>5918</v>
      </c>
      <c r="AW48" s="42">
        <v>6541</v>
      </c>
      <c r="AX48" s="42">
        <v>14998</v>
      </c>
      <c r="AY48" s="42">
        <v>2308</v>
      </c>
      <c r="AZ48" s="42">
        <v>2314</v>
      </c>
      <c r="BA48" s="42">
        <v>981</v>
      </c>
      <c r="BB48" s="42">
        <v>1</v>
      </c>
      <c r="BC48" s="42">
        <v>986</v>
      </c>
      <c r="BD48" s="42">
        <v>577</v>
      </c>
      <c r="BE48" s="42">
        <v>898</v>
      </c>
      <c r="BF48" s="42">
        <v>355</v>
      </c>
      <c r="BG48" s="42">
        <v>653</v>
      </c>
      <c r="BH48" s="42">
        <v>996</v>
      </c>
      <c r="BI48" s="42">
        <v>3386</v>
      </c>
      <c r="BJ48" s="42">
        <v>481</v>
      </c>
      <c r="BK48" s="42">
        <v>803</v>
      </c>
      <c r="BL48" s="42">
        <v>393</v>
      </c>
      <c r="BM48" s="42">
        <v>166</v>
      </c>
      <c r="BN48" s="42">
        <v>216</v>
      </c>
      <c r="BO48" s="42">
        <v>203</v>
      </c>
      <c r="BP48" s="42">
        <v>532</v>
      </c>
      <c r="BQ48" s="42">
        <v>491</v>
      </c>
      <c r="BR48" s="42">
        <v>1041</v>
      </c>
      <c r="BS48" s="42">
        <v>887</v>
      </c>
      <c r="BT48" s="42">
        <v>76</v>
      </c>
      <c r="BU48" s="42">
        <v>95</v>
      </c>
      <c r="BV48" s="42">
        <v>10</v>
      </c>
      <c r="BW48" s="184">
        <v>231</v>
      </c>
    </row>
    <row r="49" spans="1:75" s="27" customFormat="1" x14ac:dyDescent="0.2">
      <c r="A49" s="115" t="s">
        <v>175</v>
      </c>
      <c r="B49" s="104" t="s">
        <v>253</v>
      </c>
      <c r="C49" s="116" t="s">
        <v>289</v>
      </c>
      <c r="D49" s="177">
        <v>353229</v>
      </c>
      <c r="E49" s="45">
        <v>2797321</v>
      </c>
      <c r="F49" s="196">
        <v>7.9192846566957975</v>
      </c>
      <c r="G49" s="177">
        <v>1892874</v>
      </c>
      <c r="H49" s="45">
        <v>887128</v>
      </c>
      <c r="I49" s="45">
        <v>16323</v>
      </c>
      <c r="J49" s="178">
        <v>996</v>
      </c>
      <c r="K49" s="45">
        <v>255748</v>
      </c>
      <c r="L49" s="45">
        <v>53657</v>
      </c>
      <c r="M49" s="45">
        <v>66135</v>
      </c>
      <c r="N49" s="45">
        <v>68377</v>
      </c>
      <c r="O49" s="45">
        <v>135386</v>
      </c>
      <c r="P49" s="45">
        <v>28744</v>
      </c>
      <c r="Q49" s="45">
        <v>37628</v>
      </c>
      <c r="R49" s="45">
        <v>34499</v>
      </c>
      <c r="S49" s="45">
        <v>150531</v>
      </c>
      <c r="T49" s="45">
        <v>47541</v>
      </c>
      <c r="U49" s="45">
        <v>74806</v>
      </c>
      <c r="V49" s="45">
        <v>84853</v>
      </c>
      <c r="W49" s="45">
        <v>80620</v>
      </c>
      <c r="X49" s="45">
        <v>109827</v>
      </c>
      <c r="Y49" s="45">
        <v>132132</v>
      </c>
      <c r="Z49" s="45">
        <v>45098</v>
      </c>
      <c r="AA49" s="45">
        <v>13173</v>
      </c>
      <c r="AB49" s="45">
        <v>114919</v>
      </c>
      <c r="AC49" s="45">
        <v>83316</v>
      </c>
      <c r="AD49" s="45">
        <v>76298</v>
      </c>
      <c r="AE49" s="45">
        <v>59041</v>
      </c>
      <c r="AF49" s="45">
        <v>43469</v>
      </c>
      <c r="AG49" s="45">
        <v>19102</v>
      </c>
      <c r="AH49" s="45">
        <v>21314</v>
      </c>
      <c r="AI49" s="45">
        <v>30882</v>
      </c>
      <c r="AJ49" s="178">
        <v>25778</v>
      </c>
      <c r="AK49" s="177">
        <v>181657</v>
      </c>
      <c r="AL49" s="45">
        <v>110555</v>
      </c>
      <c r="AM49" s="45">
        <v>84895</v>
      </c>
      <c r="AN49" s="45">
        <v>64421</v>
      </c>
      <c r="AO49" s="45">
        <v>68524</v>
      </c>
      <c r="AP49" s="45">
        <v>67118</v>
      </c>
      <c r="AQ49" s="45">
        <v>59870</v>
      </c>
      <c r="AR49" s="45">
        <v>60416</v>
      </c>
      <c r="AS49" s="45">
        <v>74745</v>
      </c>
      <c r="AT49" s="178">
        <v>114927</v>
      </c>
      <c r="AU49" s="177">
        <v>149</v>
      </c>
      <c r="AV49" s="45">
        <v>9992</v>
      </c>
      <c r="AW49" s="45">
        <v>950</v>
      </c>
      <c r="AX49" s="45">
        <v>1715</v>
      </c>
      <c r="AY49" s="45">
        <v>1329</v>
      </c>
      <c r="AZ49" s="45">
        <v>197</v>
      </c>
      <c r="BA49" s="45">
        <v>120</v>
      </c>
      <c r="BB49" s="45">
        <v>1</v>
      </c>
      <c r="BC49" s="45">
        <v>370</v>
      </c>
      <c r="BD49" s="45">
        <v>61</v>
      </c>
      <c r="BE49" s="45">
        <v>149</v>
      </c>
      <c r="BF49" s="45">
        <v>193</v>
      </c>
      <c r="BG49" s="45">
        <v>16</v>
      </c>
      <c r="BH49" s="45">
        <v>398</v>
      </c>
      <c r="BI49" s="45">
        <v>43</v>
      </c>
      <c r="BJ49" s="45">
        <v>206</v>
      </c>
      <c r="BK49" s="45">
        <v>145</v>
      </c>
      <c r="BL49" s="45">
        <v>88</v>
      </c>
      <c r="BM49" s="45">
        <v>21</v>
      </c>
      <c r="BN49" s="45">
        <v>37</v>
      </c>
      <c r="BO49" s="45">
        <v>6</v>
      </c>
      <c r="BP49" s="45">
        <v>46</v>
      </c>
      <c r="BQ49" s="45">
        <v>45</v>
      </c>
      <c r="BR49" s="45">
        <v>9</v>
      </c>
      <c r="BS49" s="45">
        <v>12</v>
      </c>
      <c r="BT49" s="45">
        <v>0</v>
      </c>
      <c r="BU49" s="45">
        <v>1</v>
      </c>
      <c r="BV49" s="45">
        <v>0</v>
      </c>
      <c r="BW49" s="178">
        <v>24</v>
      </c>
    </row>
    <row r="50" spans="1:75" s="27" customFormat="1" x14ac:dyDescent="0.2">
      <c r="A50" s="115" t="s">
        <v>176</v>
      </c>
      <c r="B50" s="104" t="s">
        <v>254</v>
      </c>
      <c r="C50" s="116" t="s">
        <v>289</v>
      </c>
      <c r="D50" s="177">
        <v>4535286</v>
      </c>
      <c r="E50" s="45">
        <v>36361480</v>
      </c>
      <c r="F50" s="196">
        <v>8.0174613023302168</v>
      </c>
      <c r="G50" s="177">
        <v>26949600</v>
      </c>
      <c r="H50" s="45">
        <v>9246830</v>
      </c>
      <c r="I50" s="45">
        <v>127931</v>
      </c>
      <c r="J50" s="178">
        <v>37119</v>
      </c>
      <c r="K50" s="45">
        <v>2949243</v>
      </c>
      <c r="L50" s="45">
        <v>829371</v>
      </c>
      <c r="M50" s="45">
        <v>904917</v>
      </c>
      <c r="N50" s="45">
        <v>881219</v>
      </c>
      <c r="O50" s="45">
        <v>2141689</v>
      </c>
      <c r="P50" s="45">
        <v>584307</v>
      </c>
      <c r="Q50" s="45">
        <v>670617</v>
      </c>
      <c r="R50" s="45">
        <v>599042</v>
      </c>
      <c r="S50" s="45">
        <v>2092063</v>
      </c>
      <c r="T50" s="45">
        <v>451314</v>
      </c>
      <c r="U50" s="45">
        <v>1087518</v>
      </c>
      <c r="V50" s="45">
        <v>1046320</v>
      </c>
      <c r="W50" s="45">
        <v>943576</v>
      </c>
      <c r="X50" s="45">
        <v>1217859</v>
      </c>
      <c r="Y50" s="45">
        <v>1779051</v>
      </c>
      <c r="Z50" s="45">
        <v>646449</v>
      </c>
      <c r="AA50" s="45">
        <v>358294</v>
      </c>
      <c r="AB50" s="45">
        <v>1296397</v>
      </c>
      <c r="AC50" s="45">
        <v>1314630</v>
      </c>
      <c r="AD50" s="45">
        <v>1077805</v>
      </c>
      <c r="AE50" s="45">
        <v>1193814</v>
      </c>
      <c r="AF50" s="45">
        <v>509924</v>
      </c>
      <c r="AG50" s="45">
        <v>424071</v>
      </c>
      <c r="AH50" s="45">
        <v>378100</v>
      </c>
      <c r="AI50" s="45">
        <v>947851</v>
      </c>
      <c r="AJ50" s="178">
        <v>624159</v>
      </c>
      <c r="AK50" s="177">
        <v>1680180</v>
      </c>
      <c r="AL50" s="45">
        <v>1125801</v>
      </c>
      <c r="AM50" s="45">
        <v>834649</v>
      </c>
      <c r="AN50" s="45">
        <v>715092</v>
      </c>
      <c r="AO50" s="45">
        <v>727603</v>
      </c>
      <c r="AP50" s="45">
        <v>742719</v>
      </c>
      <c r="AQ50" s="45">
        <v>714073</v>
      </c>
      <c r="AR50" s="45">
        <v>683268</v>
      </c>
      <c r="AS50" s="45">
        <v>928313</v>
      </c>
      <c r="AT50" s="178">
        <v>1095132</v>
      </c>
      <c r="AU50" s="177">
        <v>918</v>
      </c>
      <c r="AV50" s="45">
        <v>28178</v>
      </c>
      <c r="AW50" s="45">
        <v>12641</v>
      </c>
      <c r="AX50" s="45">
        <v>11564</v>
      </c>
      <c r="AY50" s="45">
        <v>15714</v>
      </c>
      <c r="AZ50" s="45">
        <v>2839</v>
      </c>
      <c r="BA50" s="45">
        <v>934</v>
      </c>
      <c r="BB50" s="45">
        <v>8</v>
      </c>
      <c r="BC50" s="45">
        <v>16931</v>
      </c>
      <c r="BD50" s="45">
        <v>388</v>
      </c>
      <c r="BE50" s="45">
        <v>2232</v>
      </c>
      <c r="BF50" s="45">
        <v>1425</v>
      </c>
      <c r="BG50" s="45">
        <v>335</v>
      </c>
      <c r="BH50" s="45">
        <v>2128</v>
      </c>
      <c r="BI50" s="45">
        <v>778</v>
      </c>
      <c r="BJ50" s="45">
        <v>9331</v>
      </c>
      <c r="BK50" s="45">
        <v>1290</v>
      </c>
      <c r="BL50" s="45">
        <v>578</v>
      </c>
      <c r="BM50" s="45">
        <v>350</v>
      </c>
      <c r="BN50" s="45">
        <v>136</v>
      </c>
      <c r="BO50" s="45">
        <v>60</v>
      </c>
      <c r="BP50" s="45">
        <v>8864</v>
      </c>
      <c r="BQ50" s="45">
        <v>8864</v>
      </c>
      <c r="BR50" s="45">
        <v>161</v>
      </c>
      <c r="BS50" s="45">
        <v>86</v>
      </c>
      <c r="BT50" s="45">
        <v>1085</v>
      </c>
      <c r="BU50" s="45">
        <v>22</v>
      </c>
      <c r="BV50" s="45">
        <v>45</v>
      </c>
      <c r="BW50" s="178">
        <v>46</v>
      </c>
    </row>
    <row r="51" spans="1:75" s="27" customFormat="1" x14ac:dyDescent="0.2">
      <c r="A51" s="119" t="s">
        <v>177</v>
      </c>
      <c r="B51" s="106" t="s">
        <v>301</v>
      </c>
      <c r="C51" s="120" t="s">
        <v>290</v>
      </c>
      <c r="D51" s="183">
        <v>2145558</v>
      </c>
      <c r="E51" s="42">
        <v>16848484</v>
      </c>
      <c r="F51" s="199">
        <v>7.8527282879325568</v>
      </c>
      <c r="G51" s="183">
        <v>10632843</v>
      </c>
      <c r="H51" s="42">
        <v>6145990</v>
      </c>
      <c r="I51" s="42">
        <v>66602</v>
      </c>
      <c r="J51" s="184">
        <v>3049</v>
      </c>
      <c r="K51" s="42">
        <v>1546995</v>
      </c>
      <c r="L51" s="42">
        <v>289474</v>
      </c>
      <c r="M51" s="42">
        <v>267442</v>
      </c>
      <c r="N51" s="42">
        <v>376868</v>
      </c>
      <c r="O51" s="42">
        <v>783219</v>
      </c>
      <c r="P51" s="42">
        <v>143324</v>
      </c>
      <c r="Q51" s="42">
        <v>301378</v>
      </c>
      <c r="R51" s="42">
        <v>295735</v>
      </c>
      <c r="S51" s="42">
        <v>815767</v>
      </c>
      <c r="T51" s="42">
        <v>150727</v>
      </c>
      <c r="U51" s="42">
        <v>366271</v>
      </c>
      <c r="V51" s="42">
        <v>442832</v>
      </c>
      <c r="W51" s="42">
        <v>420181</v>
      </c>
      <c r="X51" s="42">
        <v>761013</v>
      </c>
      <c r="Y51" s="42">
        <v>543654</v>
      </c>
      <c r="Z51" s="42">
        <v>245834</v>
      </c>
      <c r="AA51" s="42">
        <v>71886</v>
      </c>
      <c r="AB51" s="42">
        <v>610862</v>
      </c>
      <c r="AC51" s="42">
        <v>523478</v>
      </c>
      <c r="AD51" s="42">
        <v>458248</v>
      </c>
      <c r="AE51" s="42">
        <v>469117</v>
      </c>
      <c r="AF51" s="42">
        <v>116835</v>
      </c>
      <c r="AG51" s="42">
        <v>161035</v>
      </c>
      <c r="AH51" s="42">
        <v>67387</v>
      </c>
      <c r="AI51" s="42">
        <v>299640</v>
      </c>
      <c r="AJ51" s="184">
        <v>103641</v>
      </c>
      <c r="AK51" s="183">
        <v>1113457</v>
      </c>
      <c r="AL51" s="42">
        <v>778210</v>
      </c>
      <c r="AM51" s="42">
        <v>562117</v>
      </c>
      <c r="AN51" s="42">
        <v>477486</v>
      </c>
      <c r="AO51" s="42">
        <v>457095</v>
      </c>
      <c r="AP51" s="42">
        <v>417516</v>
      </c>
      <c r="AQ51" s="42">
        <v>410779</v>
      </c>
      <c r="AR51" s="42">
        <v>492722</v>
      </c>
      <c r="AS51" s="42">
        <v>612083</v>
      </c>
      <c r="AT51" s="184">
        <v>824525</v>
      </c>
      <c r="AU51" s="183">
        <v>845</v>
      </c>
      <c r="AV51" s="42">
        <v>12771</v>
      </c>
      <c r="AW51" s="42">
        <v>8570</v>
      </c>
      <c r="AX51" s="42">
        <v>17325</v>
      </c>
      <c r="AY51" s="42">
        <v>5668</v>
      </c>
      <c r="AZ51" s="42">
        <v>3588</v>
      </c>
      <c r="BA51" s="42">
        <v>1787</v>
      </c>
      <c r="BB51" s="42">
        <v>0</v>
      </c>
      <c r="BC51" s="42">
        <v>1214</v>
      </c>
      <c r="BD51" s="42">
        <v>670</v>
      </c>
      <c r="BE51" s="42">
        <v>1187</v>
      </c>
      <c r="BF51" s="42">
        <v>875</v>
      </c>
      <c r="BG51" s="42">
        <v>366</v>
      </c>
      <c r="BH51" s="42">
        <v>6462</v>
      </c>
      <c r="BI51" s="42">
        <v>437</v>
      </c>
      <c r="BJ51" s="42">
        <v>1250</v>
      </c>
      <c r="BK51" s="42">
        <v>788</v>
      </c>
      <c r="BL51" s="42">
        <v>1270</v>
      </c>
      <c r="BM51" s="42">
        <v>337</v>
      </c>
      <c r="BN51" s="42">
        <v>196</v>
      </c>
      <c r="BO51" s="42">
        <v>161</v>
      </c>
      <c r="BP51" s="42">
        <v>91</v>
      </c>
      <c r="BQ51" s="42">
        <v>67</v>
      </c>
      <c r="BR51" s="42">
        <v>416</v>
      </c>
      <c r="BS51" s="42">
        <v>93</v>
      </c>
      <c r="BT51" s="42">
        <v>24</v>
      </c>
      <c r="BU51" s="42">
        <v>18</v>
      </c>
      <c r="BV51" s="42">
        <v>22</v>
      </c>
      <c r="BW51" s="184">
        <v>104</v>
      </c>
    </row>
    <row r="52" spans="1:75" s="27" customFormat="1" x14ac:dyDescent="0.2">
      <c r="A52" s="115" t="s">
        <v>178</v>
      </c>
      <c r="B52" s="104" t="s">
        <v>255</v>
      </c>
      <c r="C52" s="116" t="s">
        <v>289</v>
      </c>
      <c r="D52" s="177">
        <v>1133936</v>
      </c>
      <c r="E52" s="45">
        <v>13321412</v>
      </c>
      <c r="F52" s="196">
        <v>11.747939919007775</v>
      </c>
      <c r="G52" s="177">
        <v>9638035</v>
      </c>
      <c r="H52" s="45">
        <v>3635522</v>
      </c>
      <c r="I52" s="45">
        <v>43318</v>
      </c>
      <c r="J52" s="178">
        <v>4537</v>
      </c>
      <c r="K52" s="45">
        <v>981777</v>
      </c>
      <c r="L52" s="45">
        <v>246588</v>
      </c>
      <c r="M52" s="45">
        <v>347923</v>
      </c>
      <c r="N52" s="45">
        <v>369203</v>
      </c>
      <c r="O52" s="45">
        <v>871305</v>
      </c>
      <c r="P52" s="45">
        <v>141456</v>
      </c>
      <c r="Q52" s="45">
        <v>206662</v>
      </c>
      <c r="R52" s="45">
        <v>305826</v>
      </c>
      <c r="S52" s="45">
        <v>600837</v>
      </c>
      <c r="T52" s="45">
        <v>83908</v>
      </c>
      <c r="U52" s="45">
        <v>177943</v>
      </c>
      <c r="V52" s="45">
        <v>562987</v>
      </c>
      <c r="W52" s="45">
        <v>386278</v>
      </c>
      <c r="X52" s="45">
        <v>548924</v>
      </c>
      <c r="Y52" s="45">
        <v>581089</v>
      </c>
      <c r="Z52" s="45">
        <v>220388</v>
      </c>
      <c r="AA52" s="45">
        <v>378784</v>
      </c>
      <c r="AB52" s="45">
        <v>584056</v>
      </c>
      <c r="AC52" s="45">
        <v>565006</v>
      </c>
      <c r="AD52" s="45">
        <v>423621</v>
      </c>
      <c r="AE52" s="45">
        <v>244302</v>
      </c>
      <c r="AF52" s="45">
        <v>120267</v>
      </c>
      <c r="AG52" s="45">
        <v>312588</v>
      </c>
      <c r="AH52" s="45">
        <v>62987</v>
      </c>
      <c r="AI52" s="45">
        <v>253785</v>
      </c>
      <c r="AJ52" s="178">
        <v>59545</v>
      </c>
      <c r="AK52" s="177">
        <v>947361</v>
      </c>
      <c r="AL52" s="45">
        <v>567408</v>
      </c>
      <c r="AM52" s="45">
        <v>409557</v>
      </c>
      <c r="AN52" s="45">
        <v>200753</v>
      </c>
      <c r="AO52" s="45">
        <v>159972</v>
      </c>
      <c r="AP52" s="45">
        <v>148400</v>
      </c>
      <c r="AQ52" s="45">
        <v>406180</v>
      </c>
      <c r="AR52" s="45">
        <v>170807</v>
      </c>
      <c r="AS52" s="45">
        <v>253083</v>
      </c>
      <c r="AT52" s="178">
        <v>372001</v>
      </c>
      <c r="AU52" s="177">
        <v>468</v>
      </c>
      <c r="AV52" s="45">
        <v>14590</v>
      </c>
      <c r="AW52" s="45">
        <v>7806</v>
      </c>
      <c r="AX52" s="45">
        <v>3556</v>
      </c>
      <c r="AY52" s="45">
        <v>11752</v>
      </c>
      <c r="AZ52" s="45">
        <v>1105</v>
      </c>
      <c r="BA52" s="45">
        <v>430</v>
      </c>
      <c r="BB52" s="45">
        <v>2</v>
      </c>
      <c r="BC52" s="45">
        <v>438</v>
      </c>
      <c r="BD52" s="45">
        <v>158</v>
      </c>
      <c r="BE52" s="45">
        <v>305</v>
      </c>
      <c r="BF52" s="45">
        <v>510</v>
      </c>
      <c r="BG52" s="45">
        <v>78</v>
      </c>
      <c r="BH52" s="45">
        <v>377</v>
      </c>
      <c r="BI52" s="45">
        <v>302</v>
      </c>
      <c r="BJ52" s="45">
        <v>512</v>
      </c>
      <c r="BK52" s="45">
        <v>154</v>
      </c>
      <c r="BL52" s="45">
        <v>238</v>
      </c>
      <c r="BM52" s="45">
        <v>74</v>
      </c>
      <c r="BN52" s="45">
        <v>69</v>
      </c>
      <c r="BO52" s="45">
        <v>43</v>
      </c>
      <c r="BP52" s="45">
        <v>24</v>
      </c>
      <c r="BQ52" s="45">
        <v>22</v>
      </c>
      <c r="BR52" s="45">
        <v>84</v>
      </c>
      <c r="BS52" s="45">
        <v>30</v>
      </c>
      <c r="BT52" s="45">
        <v>12</v>
      </c>
      <c r="BU52" s="45">
        <v>8</v>
      </c>
      <c r="BV52" s="45">
        <v>3</v>
      </c>
      <c r="BW52" s="178">
        <v>168</v>
      </c>
    </row>
    <row r="53" spans="1:75" s="27" customFormat="1" x14ac:dyDescent="0.2">
      <c r="A53" s="109" t="s">
        <v>179</v>
      </c>
      <c r="B53" s="101" t="s">
        <v>302</v>
      </c>
      <c r="C53" s="110" t="s">
        <v>287</v>
      </c>
      <c r="D53" s="171">
        <v>443363</v>
      </c>
      <c r="E53" s="49">
        <v>3403648</v>
      </c>
      <c r="F53" s="193">
        <v>7.6768877872082246</v>
      </c>
      <c r="G53" s="171">
        <v>1623882</v>
      </c>
      <c r="H53" s="49">
        <v>1757672</v>
      </c>
      <c r="I53" s="49">
        <v>15159</v>
      </c>
      <c r="J53" s="172">
        <v>6935</v>
      </c>
      <c r="K53" s="49">
        <v>198344</v>
      </c>
      <c r="L53" s="49">
        <v>57458</v>
      </c>
      <c r="M53" s="49">
        <v>52899</v>
      </c>
      <c r="N53" s="49">
        <v>68573</v>
      </c>
      <c r="O53" s="49">
        <v>122703</v>
      </c>
      <c r="P53" s="49">
        <v>37220</v>
      </c>
      <c r="Q53" s="49">
        <v>37394</v>
      </c>
      <c r="R53" s="49">
        <v>58380</v>
      </c>
      <c r="S53" s="49">
        <v>109140</v>
      </c>
      <c r="T53" s="49">
        <v>17239</v>
      </c>
      <c r="U53" s="49">
        <v>45054</v>
      </c>
      <c r="V53" s="49">
        <v>77079</v>
      </c>
      <c r="W53" s="49">
        <v>64729</v>
      </c>
      <c r="X53" s="49">
        <v>81807</v>
      </c>
      <c r="Y53" s="49">
        <v>98222</v>
      </c>
      <c r="Z53" s="49">
        <v>33120</v>
      </c>
      <c r="AA53" s="49">
        <v>21433</v>
      </c>
      <c r="AB53" s="49">
        <v>93476</v>
      </c>
      <c r="AC53" s="49">
        <v>79127</v>
      </c>
      <c r="AD53" s="49">
        <v>63607</v>
      </c>
      <c r="AE53" s="49">
        <v>48446</v>
      </c>
      <c r="AF53" s="49">
        <v>34326</v>
      </c>
      <c r="AG53" s="49">
        <v>29092</v>
      </c>
      <c r="AH53" s="49">
        <v>20095</v>
      </c>
      <c r="AI53" s="49">
        <v>47468</v>
      </c>
      <c r="AJ53" s="172">
        <v>27451</v>
      </c>
      <c r="AK53" s="171">
        <v>307552</v>
      </c>
      <c r="AL53" s="49">
        <v>233641</v>
      </c>
      <c r="AM53" s="49">
        <v>188431</v>
      </c>
      <c r="AN53" s="49">
        <v>152192</v>
      </c>
      <c r="AO53" s="49">
        <v>166611</v>
      </c>
      <c r="AP53" s="49">
        <v>141711</v>
      </c>
      <c r="AQ53" s="49">
        <v>125659</v>
      </c>
      <c r="AR53" s="49">
        <v>122358</v>
      </c>
      <c r="AS53" s="49">
        <v>141306</v>
      </c>
      <c r="AT53" s="172">
        <v>178211</v>
      </c>
      <c r="AU53" s="171">
        <v>59</v>
      </c>
      <c r="AV53" s="49">
        <v>2031</v>
      </c>
      <c r="AW53" s="49">
        <v>1450</v>
      </c>
      <c r="AX53" s="49">
        <v>1698</v>
      </c>
      <c r="AY53" s="49">
        <v>1246</v>
      </c>
      <c r="AZ53" s="49">
        <v>298</v>
      </c>
      <c r="BA53" s="49">
        <v>369</v>
      </c>
      <c r="BB53" s="49">
        <v>39</v>
      </c>
      <c r="BC53" s="49">
        <v>713</v>
      </c>
      <c r="BD53" s="49">
        <v>57</v>
      </c>
      <c r="BE53" s="49">
        <v>321</v>
      </c>
      <c r="BF53" s="49">
        <v>349</v>
      </c>
      <c r="BG53" s="49">
        <v>29</v>
      </c>
      <c r="BH53" s="49">
        <v>374</v>
      </c>
      <c r="BI53" s="49">
        <v>152</v>
      </c>
      <c r="BJ53" s="49">
        <v>4880</v>
      </c>
      <c r="BK53" s="49">
        <v>169</v>
      </c>
      <c r="BL53" s="49">
        <v>415</v>
      </c>
      <c r="BM53" s="49">
        <v>185</v>
      </c>
      <c r="BN53" s="49">
        <v>21</v>
      </c>
      <c r="BO53" s="49">
        <v>4</v>
      </c>
      <c r="BP53" s="49">
        <v>107</v>
      </c>
      <c r="BQ53" s="49">
        <v>108</v>
      </c>
      <c r="BR53" s="49">
        <v>33</v>
      </c>
      <c r="BS53" s="49">
        <v>9</v>
      </c>
      <c r="BT53" s="49">
        <v>1</v>
      </c>
      <c r="BU53" s="49">
        <v>1</v>
      </c>
      <c r="BV53" s="49">
        <v>1</v>
      </c>
      <c r="BW53" s="172">
        <v>40</v>
      </c>
    </row>
    <row r="54" spans="1:75" s="27" customFormat="1" x14ac:dyDescent="0.2">
      <c r="A54" s="119" t="s">
        <v>180</v>
      </c>
      <c r="B54" s="106" t="s">
        <v>256</v>
      </c>
      <c r="C54" s="120" t="s">
        <v>290</v>
      </c>
      <c r="D54" s="183">
        <v>4486079</v>
      </c>
      <c r="E54" s="42">
        <v>37571314</v>
      </c>
      <c r="F54" s="199">
        <v>8.375089694140474</v>
      </c>
      <c r="G54" s="183">
        <v>25322551</v>
      </c>
      <c r="H54" s="42">
        <v>12071360</v>
      </c>
      <c r="I54" s="42">
        <v>171305</v>
      </c>
      <c r="J54" s="184">
        <v>6098</v>
      </c>
      <c r="K54" s="42">
        <v>3501143</v>
      </c>
      <c r="L54" s="42">
        <v>611815</v>
      </c>
      <c r="M54" s="42">
        <v>655436</v>
      </c>
      <c r="N54" s="42">
        <v>1058239</v>
      </c>
      <c r="O54" s="42">
        <v>1615640</v>
      </c>
      <c r="P54" s="42">
        <v>487946</v>
      </c>
      <c r="Q54" s="42">
        <v>627948</v>
      </c>
      <c r="R54" s="42">
        <v>1194310</v>
      </c>
      <c r="S54" s="42">
        <v>1780864</v>
      </c>
      <c r="T54" s="42">
        <v>429541</v>
      </c>
      <c r="U54" s="42">
        <v>696815</v>
      </c>
      <c r="V54" s="42">
        <v>966177</v>
      </c>
      <c r="W54" s="42">
        <v>1007205</v>
      </c>
      <c r="X54" s="42">
        <v>1580036</v>
      </c>
      <c r="Y54" s="42">
        <v>1059060</v>
      </c>
      <c r="Z54" s="42">
        <v>746119</v>
      </c>
      <c r="AA54" s="42">
        <v>207113</v>
      </c>
      <c r="AB54" s="42">
        <v>1493872</v>
      </c>
      <c r="AC54" s="42">
        <v>1561402</v>
      </c>
      <c r="AD54" s="42">
        <v>1017917</v>
      </c>
      <c r="AE54" s="42">
        <v>937618</v>
      </c>
      <c r="AF54" s="42">
        <v>511634</v>
      </c>
      <c r="AG54" s="42">
        <v>334738</v>
      </c>
      <c r="AH54" s="42">
        <v>201484</v>
      </c>
      <c r="AI54" s="42">
        <v>721687</v>
      </c>
      <c r="AJ54" s="184">
        <v>316792</v>
      </c>
      <c r="AK54" s="183">
        <v>2089549</v>
      </c>
      <c r="AL54" s="42">
        <v>1646813</v>
      </c>
      <c r="AM54" s="42">
        <v>1209254</v>
      </c>
      <c r="AN54" s="42">
        <v>1016520</v>
      </c>
      <c r="AO54" s="42">
        <v>977221</v>
      </c>
      <c r="AP54" s="42">
        <v>913862</v>
      </c>
      <c r="AQ54" s="42">
        <v>868782</v>
      </c>
      <c r="AR54" s="42">
        <v>893295</v>
      </c>
      <c r="AS54" s="42">
        <v>1250467</v>
      </c>
      <c r="AT54" s="184">
        <v>1205597</v>
      </c>
      <c r="AU54" s="183">
        <v>813</v>
      </c>
      <c r="AV54" s="42">
        <v>43848</v>
      </c>
      <c r="AW54" s="42">
        <v>16693</v>
      </c>
      <c r="AX54" s="42">
        <v>41994</v>
      </c>
      <c r="AY54" s="42">
        <v>12767</v>
      </c>
      <c r="AZ54" s="42">
        <v>9720</v>
      </c>
      <c r="BA54" s="42">
        <v>7228</v>
      </c>
      <c r="BB54" s="42">
        <v>3</v>
      </c>
      <c r="BC54" s="42">
        <v>10499</v>
      </c>
      <c r="BD54" s="42">
        <v>1160</v>
      </c>
      <c r="BE54" s="42">
        <v>2769</v>
      </c>
      <c r="BF54" s="42">
        <v>4897</v>
      </c>
      <c r="BG54" s="42">
        <v>629</v>
      </c>
      <c r="BH54" s="42">
        <v>3024</v>
      </c>
      <c r="BI54" s="42">
        <v>5583</v>
      </c>
      <c r="BJ54" s="42">
        <v>2072</v>
      </c>
      <c r="BK54" s="42">
        <v>3369</v>
      </c>
      <c r="BL54" s="42">
        <v>1888</v>
      </c>
      <c r="BM54" s="42">
        <v>517</v>
      </c>
      <c r="BN54" s="42">
        <v>251</v>
      </c>
      <c r="BO54" s="42">
        <v>196</v>
      </c>
      <c r="BP54" s="42">
        <v>50</v>
      </c>
      <c r="BQ54" s="42">
        <v>52</v>
      </c>
      <c r="BR54" s="42">
        <v>453</v>
      </c>
      <c r="BS54" s="42">
        <v>107</v>
      </c>
      <c r="BT54" s="42">
        <v>230</v>
      </c>
      <c r="BU54" s="42">
        <v>137</v>
      </c>
      <c r="BV54" s="42">
        <v>11</v>
      </c>
      <c r="BW54" s="184">
        <v>345</v>
      </c>
    </row>
    <row r="55" spans="1:75" s="27" customFormat="1" x14ac:dyDescent="0.2">
      <c r="A55" s="109" t="s">
        <v>181</v>
      </c>
      <c r="B55" s="101" t="s">
        <v>257</v>
      </c>
      <c r="C55" s="110" t="s">
        <v>287</v>
      </c>
      <c r="D55" s="171">
        <v>246</v>
      </c>
      <c r="E55" s="49">
        <v>2160</v>
      </c>
      <c r="F55" s="193">
        <v>8.7804878048780495</v>
      </c>
      <c r="G55" s="171">
        <v>1222</v>
      </c>
      <c r="H55" s="49">
        <v>925</v>
      </c>
      <c r="I55" s="49">
        <v>13</v>
      </c>
      <c r="J55" s="172">
        <v>0</v>
      </c>
      <c r="K55" s="49">
        <v>162</v>
      </c>
      <c r="L55" s="49">
        <v>60</v>
      </c>
      <c r="M55" s="49">
        <v>53</v>
      </c>
      <c r="N55" s="49">
        <v>58</v>
      </c>
      <c r="O55" s="49">
        <v>84</v>
      </c>
      <c r="P55" s="49">
        <v>42</v>
      </c>
      <c r="Q55" s="49">
        <v>18</v>
      </c>
      <c r="R55" s="49">
        <v>37</v>
      </c>
      <c r="S55" s="49">
        <v>78</v>
      </c>
      <c r="T55" s="49">
        <v>29</v>
      </c>
      <c r="U55" s="49">
        <v>34</v>
      </c>
      <c r="V55" s="49">
        <v>33</v>
      </c>
      <c r="W55" s="49">
        <v>69</v>
      </c>
      <c r="X55" s="49">
        <v>62</v>
      </c>
      <c r="Y55" s="49">
        <v>53</v>
      </c>
      <c r="Z55" s="49">
        <v>16</v>
      </c>
      <c r="AA55" s="49">
        <v>27</v>
      </c>
      <c r="AB55" s="49">
        <v>67</v>
      </c>
      <c r="AC55" s="49">
        <v>61</v>
      </c>
      <c r="AD55" s="49">
        <v>32</v>
      </c>
      <c r="AE55" s="49">
        <v>35</v>
      </c>
      <c r="AF55" s="49">
        <v>18</v>
      </c>
      <c r="AG55" s="49">
        <v>25</v>
      </c>
      <c r="AH55" s="49">
        <v>14</v>
      </c>
      <c r="AI55" s="49">
        <v>37</v>
      </c>
      <c r="AJ55" s="172">
        <v>18</v>
      </c>
      <c r="AK55" s="171">
        <v>134</v>
      </c>
      <c r="AL55" s="49">
        <v>105</v>
      </c>
      <c r="AM55" s="49">
        <v>102</v>
      </c>
      <c r="AN55" s="49">
        <v>62</v>
      </c>
      <c r="AO55" s="49">
        <v>98</v>
      </c>
      <c r="AP55" s="49">
        <v>86</v>
      </c>
      <c r="AQ55" s="49">
        <v>105</v>
      </c>
      <c r="AR55" s="49">
        <v>60</v>
      </c>
      <c r="AS55" s="49">
        <v>69</v>
      </c>
      <c r="AT55" s="172">
        <v>104</v>
      </c>
      <c r="AU55" s="171">
        <v>0</v>
      </c>
      <c r="AV55" s="49">
        <v>4</v>
      </c>
      <c r="AW55" s="49">
        <v>2</v>
      </c>
      <c r="AX55" s="49">
        <v>1</v>
      </c>
      <c r="AY55" s="49">
        <v>2</v>
      </c>
      <c r="AZ55" s="49">
        <v>0</v>
      </c>
      <c r="BA55" s="49">
        <v>0</v>
      </c>
      <c r="BB55" s="49">
        <v>0</v>
      </c>
      <c r="BC55" s="49">
        <v>3</v>
      </c>
      <c r="BD55" s="49">
        <v>0</v>
      </c>
      <c r="BE55" s="49">
        <v>0</v>
      </c>
      <c r="BF55" s="49">
        <v>0</v>
      </c>
      <c r="BG55" s="49">
        <v>0</v>
      </c>
      <c r="BH55" s="49">
        <v>0</v>
      </c>
      <c r="BI55" s="49">
        <v>0</v>
      </c>
      <c r="BJ55" s="49">
        <v>1</v>
      </c>
      <c r="BK55" s="49">
        <v>0</v>
      </c>
      <c r="BL55" s="49">
        <v>0</v>
      </c>
      <c r="BM55" s="49">
        <v>0</v>
      </c>
      <c r="BN55" s="49">
        <v>0</v>
      </c>
      <c r="BO55" s="49">
        <v>0</v>
      </c>
      <c r="BP55" s="49">
        <v>0</v>
      </c>
      <c r="BQ55" s="49">
        <v>0</v>
      </c>
      <c r="BR55" s="49">
        <v>0</v>
      </c>
      <c r="BS55" s="49">
        <v>0</v>
      </c>
      <c r="BT55" s="49">
        <v>0</v>
      </c>
      <c r="BU55" s="49">
        <v>0</v>
      </c>
      <c r="BV55" s="49">
        <v>0</v>
      </c>
      <c r="BW55" s="172">
        <v>0</v>
      </c>
    </row>
    <row r="56" spans="1:75" s="27" customFormat="1" x14ac:dyDescent="0.2">
      <c r="A56" s="109" t="s">
        <v>182</v>
      </c>
      <c r="B56" s="101" t="s">
        <v>258</v>
      </c>
      <c r="C56" s="110" t="s">
        <v>287</v>
      </c>
      <c r="D56" s="171">
        <v>38602</v>
      </c>
      <c r="E56" s="49">
        <v>321480</v>
      </c>
      <c r="F56" s="193">
        <v>8.3280659033210718</v>
      </c>
      <c r="G56" s="171">
        <v>160178</v>
      </c>
      <c r="H56" s="49">
        <v>157278</v>
      </c>
      <c r="I56" s="49">
        <v>2016</v>
      </c>
      <c r="J56" s="172">
        <v>2008</v>
      </c>
      <c r="K56" s="49">
        <v>24540</v>
      </c>
      <c r="L56" s="49">
        <v>4429</v>
      </c>
      <c r="M56" s="49">
        <v>3616</v>
      </c>
      <c r="N56" s="49">
        <v>6965</v>
      </c>
      <c r="O56" s="49">
        <v>10433</v>
      </c>
      <c r="P56" s="49">
        <v>3849</v>
      </c>
      <c r="Q56" s="49">
        <v>3477</v>
      </c>
      <c r="R56" s="49">
        <v>8232</v>
      </c>
      <c r="S56" s="49">
        <v>12254</v>
      </c>
      <c r="T56" s="49">
        <v>3020</v>
      </c>
      <c r="U56" s="49">
        <v>3345</v>
      </c>
      <c r="V56" s="49">
        <v>5329</v>
      </c>
      <c r="W56" s="49">
        <v>9162</v>
      </c>
      <c r="X56" s="49">
        <v>7690</v>
      </c>
      <c r="Y56" s="49">
        <v>8798</v>
      </c>
      <c r="Z56" s="49">
        <v>3266</v>
      </c>
      <c r="AA56" s="49">
        <v>1932</v>
      </c>
      <c r="AB56" s="49">
        <v>9517</v>
      </c>
      <c r="AC56" s="49">
        <v>8601</v>
      </c>
      <c r="AD56" s="49">
        <v>4672</v>
      </c>
      <c r="AE56" s="49">
        <v>3589</v>
      </c>
      <c r="AF56" s="49">
        <v>2422</v>
      </c>
      <c r="AG56" s="49">
        <v>2044</v>
      </c>
      <c r="AH56" s="49">
        <v>1590</v>
      </c>
      <c r="AI56" s="49">
        <v>3710</v>
      </c>
      <c r="AJ56" s="172">
        <v>3696</v>
      </c>
      <c r="AK56" s="171">
        <v>27139</v>
      </c>
      <c r="AL56" s="49">
        <v>19518</v>
      </c>
      <c r="AM56" s="49">
        <v>19698</v>
      </c>
      <c r="AN56" s="49">
        <v>13553</v>
      </c>
      <c r="AO56" s="49">
        <v>13938</v>
      </c>
      <c r="AP56" s="49">
        <v>13051</v>
      </c>
      <c r="AQ56" s="49">
        <v>11338</v>
      </c>
      <c r="AR56" s="49">
        <v>11680</v>
      </c>
      <c r="AS56" s="49">
        <v>11414</v>
      </c>
      <c r="AT56" s="172">
        <v>15949</v>
      </c>
      <c r="AU56" s="171">
        <v>2</v>
      </c>
      <c r="AV56" s="49">
        <v>546</v>
      </c>
      <c r="AW56" s="49">
        <v>211</v>
      </c>
      <c r="AX56" s="49">
        <v>211</v>
      </c>
      <c r="AY56" s="49">
        <v>299</v>
      </c>
      <c r="AZ56" s="49">
        <v>58</v>
      </c>
      <c r="BA56" s="49">
        <v>39</v>
      </c>
      <c r="BB56" s="49">
        <v>0</v>
      </c>
      <c r="BC56" s="49">
        <v>28</v>
      </c>
      <c r="BD56" s="49">
        <v>10</v>
      </c>
      <c r="BE56" s="49">
        <v>38</v>
      </c>
      <c r="BF56" s="49">
        <v>20</v>
      </c>
      <c r="BG56" s="49">
        <v>7</v>
      </c>
      <c r="BH56" s="49">
        <v>11</v>
      </c>
      <c r="BI56" s="49">
        <v>8</v>
      </c>
      <c r="BJ56" s="49">
        <v>460</v>
      </c>
      <c r="BK56" s="49">
        <v>13</v>
      </c>
      <c r="BL56" s="49">
        <v>4</v>
      </c>
      <c r="BM56" s="49">
        <v>7</v>
      </c>
      <c r="BN56" s="49">
        <v>3</v>
      </c>
      <c r="BO56" s="49">
        <v>4</v>
      </c>
      <c r="BP56" s="49">
        <v>1</v>
      </c>
      <c r="BQ56" s="49">
        <v>1</v>
      </c>
      <c r="BR56" s="49">
        <v>17</v>
      </c>
      <c r="BS56" s="49">
        <v>13</v>
      </c>
      <c r="BT56" s="49">
        <v>1</v>
      </c>
      <c r="BU56" s="49">
        <v>1</v>
      </c>
      <c r="BV56" s="49">
        <v>0</v>
      </c>
      <c r="BW56" s="172">
        <v>3</v>
      </c>
    </row>
    <row r="57" spans="1:75" s="27" customFormat="1" x14ac:dyDescent="0.2">
      <c r="A57" s="115" t="s">
        <v>183</v>
      </c>
      <c r="B57" s="104" t="s">
        <v>259</v>
      </c>
      <c r="C57" s="116" t="s">
        <v>289</v>
      </c>
      <c r="D57" s="177">
        <v>107454</v>
      </c>
      <c r="E57" s="45">
        <v>788674</v>
      </c>
      <c r="F57" s="196">
        <v>7.3396430100321997</v>
      </c>
      <c r="G57" s="177">
        <v>556891</v>
      </c>
      <c r="H57" s="45">
        <v>228239</v>
      </c>
      <c r="I57" s="45">
        <v>3334</v>
      </c>
      <c r="J57" s="178">
        <v>210</v>
      </c>
      <c r="K57" s="45">
        <v>64675</v>
      </c>
      <c r="L57" s="45">
        <v>17768</v>
      </c>
      <c r="M57" s="45">
        <v>8405</v>
      </c>
      <c r="N57" s="45">
        <v>19899</v>
      </c>
      <c r="O57" s="45">
        <v>36261</v>
      </c>
      <c r="P57" s="45">
        <v>10623</v>
      </c>
      <c r="Q57" s="45">
        <v>21201</v>
      </c>
      <c r="R57" s="45">
        <v>15028</v>
      </c>
      <c r="S57" s="45">
        <v>46673</v>
      </c>
      <c r="T57" s="45">
        <v>9406</v>
      </c>
      <c r="U57" s="45">
        <v>18827</v>
      </c>
      <c r="V57" s="45">
        <v>33480</v>
      </c>
      <c r="W57" s="45">
        <v>20636</v>
      </c>
      <c r="X57" s="45">
        <v>37089</v>
      </c>
      <c r="Y57" s="45">
        <v>30087</v>
      </c>
      <c r="Z57" s="45">
        <v>11268</v>
      </c>
      <c r="AA57" s="45">
        <v>3122</v>
      </c>
      <c r="AB57" s="45">
        <v>42719</v>
      </c>
      <c r="AC57" s="45">
        <v>34924</v>
      </c>
      <c r="AD57" s="45">
        <v>23829</v>
      </c>
      <c r="AE57" s="45">
        <v>22710</v>
      </c>
      <c r="AF57" s="45">
        <v>8392</v>
      </c>
      <c r="AG57" s="45">
        <v>4264</v>
      </c>
      <c r="AH57" s="45">
        <v>3631</v>
      </c>
      <c r="AI57" s="45">
        <v>8543</v>
      </c>
      <c r="AJ57" s="178">
        <v>3431</v>
      </c>
      <c r="AK57" s="177">
        <v>40908</v>
      </c>
      <c r="AL57" s="45">
        <v>28705</v>
      </c>
      <c r="AM57" s="45">
        <v>20998</v>
      </c>
      <c r="AN57" s="45">
        <v>16737</v>
      </c>
      <c r="AO57" s="45">
        <v>17798</v>
      </c>
      <c r="AP57" s="45">
        <v>16788</v>
      </c>
      <c r="AQ57" s="45">
        <v>15767</v>
      </c>
      <c r="AR57" s="45">
        <v>15788</v>
      </c>
      <c r="AS57" s="45">
        <v>20337</v>
      </c>
      <c r="AT57" s="178">
        <v>34413</v>
      </c>
      <c r="AU57" s="177">
        <v>10</v>
      </c>
      <c r="AV57" s="45">
        <v>962</v>
      </c>
      <c r="AW57" s="45">
        <v>524</v>
      </c>
      <c r="AX57" s="45">
        <v>458</v>
      </c>
      <c r="AY57" s="45">
        <v>379</v>
      </c>
      <c r="AZ57" s="45">
        <v>42</v>
      </c>
      <c r="BA57" s="45">
        <v>64</v>
      </c>
      <c r="BB57" s="45">
        <v>0</v>
      </c>
      <c r="BC57" s="45">
        <v>305</v>
      </c>
      <c r="BD57" s="45">
        <v>17</v>
      </c>
      <c r="BE57" s="45">
        <v>58</v>
      </c>
      <c r="BF57" s="45">
        <v>60</v>
      </c>
      <c r="BG57" s="45">
        <v>16</v>
      </c>
      <c r="BH57" s="45">
        <v>166</v>
      </c>
      <c r="BI57" s="45">
        <v>18</v>
      </c>
      <c r="BJ57" s="45">
        <v>108</v>
      </c>
      <c r="BK57" s="45">
        <v>32</v>
      </c>
      <c r="BL57" s="45">
        <v>34</v>
      </c>
      <c r="BM57" s="45">
        <v>2</v>
      </c>
      <c r="BN57" s="45">
        <v>11</v>
      </c>
      <c r="BO57" s="45">
        <v>16</v>
      </c>
      <c r="BP57" s="45">
        <v>18</v>
      </c>
      <c r="BQ57" s="45">
        <v>21</v>
      </c>
      <c r="BR57" s="45">
        <v>5</v>
      </c>
      <c r="BS57" s="45">
        <v>6</v>
      </c>
      <c r="BT57" s="45">
        <v>0</v>
      </c>
      <c r="BU57" s="45">
        <v>0</v>
      </c>
      <c r="BV57" s="45">
        <v>0</v>
      </c>
      <c r="BW57" s="178">
        <v>2</v>
      </c>
    </row>
    <row r="58" spans="1:75" s="27" customFormat="1" x14ac:dyDescent="0.2">
      <c r="A58" s="115" t="s">
        <v>184</v>
      </c>
      <c r="B58" s="104" t="s">
        <v>260</v>
      </c>
      <c r="C58" s="116" t="s">
        <v>289</v>
      </c>
      <c r="D58" s="177">
        <v>38670866</v>
      </c>
      <c r="E58" s="45">
        <v>318948671</v>
      </c>
      <c r="F58" s="196">
        <v>8.2477767888621898</v>
      </c>
      <c r="G58" s="177">
        <v>231871034</v>
      </c>
      <c r="H58" s="45">
        <v>85481185</v>
      </c>
      <c r="I58" s="45">
        <v>1557828</v>
      </c>
      <c r="J58" s="178">
        <v>38624</v>
      </c>
      <c r="K58" s="45">
        <v>28543706</v>
      </c>
      <c r="L58" s="45">
        <v>5615569</v>
      </c>
      <c r="M58" s="45">
        <v>10000060</v>
      </c>
      <c r="N58" s="45">
        <v>6739673</v>
      </c>
      <c r="O58" s="45">
        <v>19369018</v>
      </c>
      <c r="P58" s="45">
        <v>4641387</v>
      </c>
      <c r="Q58" s="45">
        <v>5621351</v>
      </c>
      <c r="R58" s="45">
        <v>3639091</v>
      </c>
      <c r="S58" s="45">
        <v>20489791</v>
      </c>
      <c r="T58" s="45">
        <v>2140288</v>
      </c>
      <c r="U58" s="45">
        <v>3544200</v>
      </c>
      <c r="V58" s="45">
        <v>12406134</v>
      </c>
      <c r="W58" s="45">
        <v>8600944</v>
      </c>
      <c r="X58" s="45">
        <v>13189770</v>
      </c>
      <c r="Y58" s="45">
        <v>19434900</v>
      </c>
      <c r="Z58" s="45">
        <v>6147585</v>
      </c>
      <c r="AA58" s="45">
        <v>2042506</v>
      </c>
      <c r="AB58" s="45">
        <v>13502348</v>
      </c>
      <c r="AC58" s="45">
        <v>10247376</v>
      </c>
      <c r="AD58" s="45">
        <v>10342569</v>
      </c>
      <c r="AE58" s="45">
        <v>8294578</v>
      </c>
      <c r="AF58" s="45">
        <v>3899276</v>
      </c>
      <c r="AG58" s="45">
        <v>2487350</v>
      </c>
      <c r="AH58" s="45">
        <v>2177324</v>
      </c>
      <c r="AI58" s="45">
        <v>5451204</v>
      </c>
      <c r="AJ58" s="178">
        <v>3303036</v>
      </c>
      <c r="AK58" s="177">
        <v>15599845</v>
      </c>
      <c r="AL58" s="45">
        <v>9957519</v>
      </c>
      <c r="AM58" s="45">
        <v>7094618</v>
      </c>
      <c r="AN58" s="45">
        <v>5897842</v>
      </c>
      <c r="AO58" s="45">
        <v>6073265</v>
      </c>
      <c r="AP58" s="45">
        <v>6411609</v>
      </c>
      <c r="AQ58" s="45">
        <v>6756543</v>
      </c>
      <c r="AR58" s="45">
        <v>7344334</v>
      </c>
      <c r="AS58" s="45">
        <v>8945018</v>
      </c>
      <c r="AT58" s="178">
        <v>11400592</v>
      </c>
      <c r="AU58" s="177">
        <v>23194</v>
      </c>
      <c r="AV58" s="45">
        <v>743039</v>
      </c>
      <c r="AW58" s="45">
        <v>218054</v>
      </c>
      <c r="AX58" s="45">
        <v>180366</v>
      </c>
      <c r="AY58" s="45">
        <v>143112</v>
      </c>
      <c r="AZ58" s="45">
        <v>23820</v>
      </c>
      <c r="BA58" s="45">
        <v>14207</v>
      </c>
      <c r="BB58" s="45">
        <v>41</v>
      </c>
      <c r="BC58" s="45">
        <v>32109</v>
      </c>
      <c r="BD58" s="45">
        <v>3700</v>
      </c>
      <c r="BE58" s="45">
        <v>18871</v>
      </c>
      <c r="BF58" s="45">
        <v>30987</v>
      </c>
      <c r="BG58" s="45">
        <v>3498</v>
      </c>
      <c r="BH58" s="45">
        <v>17979</v>
      </c>
      <c r="BI58" s="45">
        <v>12398</v>
      </c>
      <c r="BJ58" s="45">
        <v>24509</v>
      </c>
      <c r="BK58" s="45">
        <v>15047</v>
      </c>
      <c r="BL58" s="45">
        <v>12238</v>
      </c>
      <c r="BM58" s="45">
        <v>2127</v>
      </c>
      <c r="BN58" s="45">
        <v>3632</v>
      </c>
      <c r="BO58" s="45">
        <v>650</v>
      </c>
      <c r="BP58" s="45">
        <v>5567</v>
      </c>
      <c r="BQ58" s="45">
        <v>5586</v>
      </c>
      <c r="BR58" s="45">
        <v>1636</v>
      </c>
      <c r="BS58" s="45">
        <v>2278</v>
      </c>
      <c r="BT58" s="45">
        <v>482</v>
      </c>
      <c r="BU58" s="45">
        <v>226</v>
      </c>
      <c r="BV58" s="45">
        <v>303</v>
      </c>
      <c r="BW58" s="178">
        <v>18172</v>
      </c>
    </row>
    <row r="59" spans="1:75" s="27" customFormat="1" x14ac:dyDescent="0.2">
      <c r="A59" s="109" t="s">
        <v>185</v>
      </c>
      <c r="B59" s="101" t="s">
        <v>261</v>
      </c>
      <c r="C59" s="110" t="s">
        <v>287</v>
      </c>
      <c r="D59" s="171">
        <v>17691</v>
      </c>
      <c r="E59" s="49">
        <v>141602</v>
      </c>
      <c r="F59" s="193">
        <v>8.0041829178678423</v>
      </c>
      <c r="G59" s="171">
        <v>83026</v>
      </c>
      <c r="H59" s="49">
        <v>57827</v>
      </c>
      <c r="I59" s="49">
        <v>710</v>
      </c>
      <c r="J59" s="172">
        <v>39</v>
      </c>
      <c r="K59" s="49">
        <v>12500</v>
      </c>
      <c r="L59" s="49">
        <v>2983</v>
      </c>
      <c r="M59" s="49">
        <v>2254</v>
      </c>
      <c r="N59" s="49">
        <v>3433</v>
      </c>
      <c r="O59" s="49">
        <v>5908</v>
      </c>
      <c r="P59" s="49">
        <v>1835</v>
      </c>
      <c r="Q59" s="49">
        <v>1382</v>
      </c>
      <c r="R59" s="49">
        <v>3359</v>
      </c>
      <c r="S59" s="49">
        <v>4773</v>
      </c>
      <c r="T59" s="49">
        <v>1326</v>
      </c>
      <c r="U59" s="49">
        <v>3004</v>
      </c>
      <c r="V59" s="49">
        <v>3385</v>
      </c>
      <c r="W59" s="49">
        <v>4138</v>
      </c>
      <c r="X59" s="49">
        <v>4753</v>
      </c>
      <c r="Y59" s="49">
        <v>5245</v>
      </c>
      <c r="Z59" s="49">
        <v>1489</v>
      </c>
      <c r="AA59" s="49">
        <v>813</v>
      </c>
      <c r="AB59" s="49">
        <v>4002</v>
      </c>
      <c r="AC59" s="49">
        <v>4344</v>
      </c>
      <c r="AD59" s="49">
        <v>2729</v>
      </c>
      <c r="AE59" s="49">
        <v>3013</v>
      </c>
      <c r="AF59" s="49">
        <v>759</v>
      </c>
      <c r="AG59" s="49">
        <v>1381</v>
      </c>
      <c r="AH59" s="49">
        <v>696</v>
      </c>
      <c r="AI59" s="49">
        <v>2341</v>
      </c>
      <c r="AJ59" s="172">
        <v>1181</v>
      </c>
      <c r="AK59" s="171">
        <v>10819</v>
      </c>
      <c r="AL59" s="49">
        <v>7561</v>
      </c>
      <c r="AM59" s="49">
        <v>5519</v>
      </c>
      <c r="AN59" s="49">
        <v>4744</v>
      </c>
      <c r="AO59" s="49">
        <v>5098</v>
      </c>
      <c r="AP59" s="49">
        <v>4668</v>
      </c>
      <c r="AQ59" s="49">
        <v>3906</v>
      </c>
      <c r="AR59" s="49">
        <v>3559</v>
      </c>
      <c r="AS59" s="49">
        <v>4832</v>
      </c>
      <c r="AT59" s="172">
        <v>7121</v>
      </c>
      <c r="AU59" s="171">
        <v>4</v>
      </c>
      <c r="AV59" s="49">
        <v>116</v>
      </c>
      <c r="AW59" s="49">
        <v>76</v>
      </c>
      <c r="AX59" s="49">
        <v>118</v>
      </c>
      <c r="AY59" s="49">
        <v>160</v>
      </c>
      <c r="AZ59" s="49">
        <v>22</v>
      </c>
      <c r="BA59" s="49">
        <v>14</v>
      </c>
      <c r="BB59" s="49">
        <v>0</v>
      </c>
      <c r="BC59" s="49">
        <v>33</v>
      </c>
      <c r="BD59" s="49">
        <v>6</v>
      </c>
      <c r="BE59" s="49">
        <v>10</v>
      </c>
      <c r="BF59" s="49">
        <v>14</v>
      </c>
      <c r="BG59" s="49">
        <v>0</v>
      </c>
      <c r="BH59" s="49">
        <v>21</v>
      </c>
      <c r="BI59" s="49">
        <v>20</v>
      </c>
      <c r="BJ59" s="49">
        <v>65</v>
      </c>
      <c r="BK59" s="49">
        <v>10</v>
      </c>
      <c r="BL59" s="49">
        <v>4</v>
      </c>
      <c r="BM59" s="49">
        <v>5</v>
      </c>
      <c r="BN59" s="49">
        <v>1</v>
      </c>
      <c r="BO59" s="49">
        <v>1</v>
      </c>
      <c r="BP59" s="49">
        <v>4</v>
      </c>
      <c r="BQ59" s="49">
        <v>4</v>
      </c>
      <c r="BR59" s="49">
        <v>0</v>
      </c>
      <c r="BS59" s="49">
        <v>2</v>
      </c>
      <c r="BT59" s="49">
        <v>0</v>
      </c>
      <c r="BU59" s="49">
        <v>0</v>
      </c>
      <c r="BV59" s="49">
        <v>0</v>
      </c>
      <c r="BW59" s="172">
        <v>0</v>
      </c>
    </row>
    <row r="60" spans="1:75" s="27" customFormat="1" x14ac:dyDescent="0.2">
      <c r="A60" s="119" t="s">
        <v>186</v>
      </c>
      <c r="B60" s="106" t="s">
        <v>262</v>
      </c>
      <c r="C60" s="120" t="s">
        <v>290</v>
      </c>
      <c r="D60" s="183">
        <v>12066043</v>
      </c>
      <c r="E60" s="42">
        <v>98752608</v>
      </c>
      <c r="F60" s="199">
        <v>8.184340798387673</v>
      </c>
      <c r="G60" s="183">
        <v>61097373</v>
      </c>
      <c r="H60" s="42">
        <v>37286570</v>
      </c>
      <c r="I60" s="42">
        <v>362837</v>
      </c>
      <c r="J60" s="184">
        <v>5828</v>
      </c>
      <c r="K60" s="42">
        <v>7341667</v>
      </c>
      <c r="L60" s="42">
        <v>1445088</v>
      </c>
      <c r="M60" s="42">
        <v>1596777</v>
      </c>
      <c r="N60" s="42">
        <v>1778067</v>
      </c>
      <c r="O60" s="42">
        <v>3695969</v>
      </c>
      <c r="P60" s="42">
        <v>973757</v>
      </c>
      <c r="Q60" s="42">
        <v>1313058</v>
      </c>
      <c r="R60" s="42">
        <v>1988003</v>
      </c>
      <c r="S60" s="42">
        <v>4732370</v>
      </c>
      <c r="T60" s="42">
        <v>890084</v>
      </c>
      <c r="U60" s="42">
        <v>3595879</v>
      </c>
      <c r="V60" s="42">
        <v>1291528</v>
      </c>
      <c r="W60" s="42">
        <v>2953206</v>
      </c>
      <c r="X60" s="42">
        <v>3488316</v>
      </c>
      <c r="Y60" s="42">
        <v>4692085</v>
      </c>
      <c r="Z60" s="42">
        <v>1197514</v>
      </c>
      <c r="AA60" s="42">
        <v>516109</v>
      </c>
      <c r="AB60" s="42">
        <v>2982845</v>
      </c>
      <c r="AC60" s="42">
        <v>3199215</v>
      </c>
      <c r="AD60" s="42">
        <v>2792742</v>
      </c>
      <c r="AE60" s="42">
        <v>3385680</v>
      </c>
      <c r="AF60" s="42">
        <v>597930</v>
      </c>
      <c r="AG60" s="42">
        <v>1043231</v>
      </c>
      <c r="AH60" s="42">
        <v>597772</v>
      </c>
      <c r="AI60" s="42">
        <v>2159515</v>
      </c>
      <c r="AJ60" s="184">
        <v>848966</v>
      </c>
      <c r="AK60" s="183">
        <v>6565967</v>
      </c>
      <c r="AL60" s="42">
        <v>4748088</v>
      </c>
      <c r="AM60" s="42">
        <v>3421644</v>
      </c>
      <c r="AN60" s="42">
        <v>2904582</v>
      </c>
      <c r="AO60" s="42">
        <v>3054773</v>
      </c>
      <c r="AP60" s="42">
        <v>2639025</v>
      </c>
      <c r="AQ60" s="42">
        <v>2690465</v>
      </c>
      <c r="AR60" s="42">
        <v>2635847</v>
      </c>
      <c r="AS60" s="42">
        <v>3173680</v>
      </c>
      <c r="AT60" s="184">
        <v>5452499</v>
      </c>
      <c r="AU60" s="183">
        <v>119</v>
      </c>
      <c r="AV60" s="42">
        <v>38394</v>
      </c>
      <c r="AW60" s="42">
        <v>11843</v>
      </c>
      <c r="AX60" s="42">
        <v>102819</v>
      </c>
      <c r="AY60" s="42">
        <v>52729</v>
      </c>
      <c r="AZ60" s="42">
        <v>1135</v>
      </c>
      <c r="BA60" s="42">
        <v>1541</v>
      </c>
      <c r="BB60" s="42">
        <v>7</v>
      </c>
      <c r="BC60" s="42">
        <v>659</v>
      </c>
      <c r="BD60" s="42">
        <v>412</v>
      </c>
      <c r="BE60" s="42">
        <v>1485</v>
      </c>
      <c r="BF60" s="42">
        <v>1803</v>
      </c>
      <c r="BG60" s="42">
        <v>115</v>
      </c>
      <c r="BH60" s="42">
        <v>49850</v>
      </c>
      <c r="BI60" s="42">
        <v>325</v>
      </c>
      <c r="BJ60" s="42">
        <v>96909</v>
      </c>
      <c r="BK60" s="42">
        <v>1008</v>
      </c>
      <c r="BL60" s="42">
        <v>307</v>
      </c>
      <c r="BM60" s="42">
        <v>252</v>
      </c>
      <c r="BN60" s="42">
        <v>74</v>
      </c>
      <c r="BO60" s="42">
        <v>54</v>
      </c>
      <c r="BP60" s="42">
        <v>38</v>
      </c>
      <c r="BQ60" s="42">
        <v>27</v>
      </c>
      <c r="BR60" s="42">
        <v>218</v>
      </c>
      <c r="BS60" s="42">
        <v>161</v>
      </c>
      <c r="BT60" s="42">
        <v>108</v>
      </c>
      <c r="BU60" s="42">
        <v>222</v>
      </c>
      <c r="BV60" s="42">
        <v>23</v>
      </c>
      <c r="BW60" s="184">
        <v>200</v>
      </c>
    </row>
    <row r="61" spans="1:75" s="27" customFormat="1" x14ac:dyDescent="0.2">
      <c r="A61" s="119" t="s">
        <v>187</v>
      </c>
      <c r="B61" s="106" t="s">
        <v>303</v>
      </c>
      <c r="C61" s="120" t="s">
        <v>290</v>
      </c>
      <c r="D61" s="183">
        <v>4737</v>
      </c>
      <c r="E61" s="42">
        <v>39621</v>
      </c>
      <c r="F61" s="199">
        <v>8.3641545281823948</v>
      </c>
      <c r="G61" s="183">
        <v>17403</v>
      </c>
      <c r="H61" s="42">
        <v>21959</v>
      </c>
      <c r="I61" s="42">
        <v>179</v>
      </c>
      <c r="J61" s="184">
        <v>80</v>
      </c>
      <c r="K61" s="42">
        <v>1971</v>
      </c>
      <c r="L61" s="42">
        <v>539</v>
      </c>
      <c r="M61" s="42">
        <v>695</v>
      </c>
      <c r="N61" s="42">
        <v>755</v>
      </c>
      <c r="O61" s="42">
        <v>1375</v>
      </c>
      <c r="P61" s="42">
        <v>440</v>
      </c>
      <c r="Q61" s="42">
        <v>453</v>
      </c>
      <c r="R61" s="42">
        <v>787</v>
      </c>
      <c r="S61" s="42">
        <v>941</v>
      </c>
      <c r="T61" s="42">
        <v>197</v>
      </c>
      <c r="U61" s="42">
        <v>543</v>
      </c>
      <c r="V61" s="42">
        <v>654</v>
      </c>
      <c r="W61" s="42">
        <v>690</v>
      </c>
      <c r="X61" s="42">
        <v>1138</v>
      </c>
      <c r="Y61" s="42">
        <v>1133</v>
      </c>
      <c r="Z61" s="42">
        <v>509</v>
      </c>
      <c r="AA61" s="42">
        <v>118</v>
      </c>
      <c r="AB61" s="42">
        <v>847</v>
      </c>
      <c r="AC61" s="42">
        <v>908</v>
      </c>
      <c r="AD61" s="42">
        <v>774</v>
      </c>
      <c r="AE61" s="42">
        <v>545</v>
      </c>
      <c r="AF61" s="42">
        <v>338</v>
      </c>
      <c r="AG61" s="42">
        <v>221</v>
      </c>
      <c r="AH61" s="42">
        <v>136</v>
      </c>
      <c r="AI61" s="42">
        <v>552</v>
      </c>
      <c r="AJ61" s="184">
        <v>144</v>
      </c>
      <c r="AK61" s="183">
        <v>3438</v>
      </c>
      <c r="AL61" s="42">
        <v>2664</v>
      </c>
      <c r="AM61" s="42">
        <v>2043</v>
      </c>
      <c r="AN61" s="42">
        <v>1680</v>
      </c>
      <c r="AO61" s="42">
        <v>1919</v>
      </c>
      <c r="AP61" s="42">
        <v>1903</v>
      </c>
      <c r="AQ61" s="42">
        <v>1725</v>
      </c>
      <c r="AR61" s="42">
        <v>2014</v>
      </c>
      <c r="AS61" s="42">
        <v>2011</v>
      </c>
      <c r="AT61" s="184">
        <v>2562</v>
      </c>
      <c r="AU61" s="183">
        <v>3</v>
      </c>
      <c r="AV61" s="42">
        <v>41</v>
      </c>
      <c r="AW61" s="42">
        <v>19</v>
      </c>
      <c r="AX61" s="42">
        <v>25</v>
      </c>
      <c r="AY61" s="42">
        <v>17</v>
      </c>
      <c r="AZ61" s="42">
        <v>1</v>
      </c>
      <c r="BA61" s="42">
        <v>4</v>
      </c>
      <c r="BB61" s="42">
        <v>0</v>
      </c>
      <c r="BC61" s="42">
        <v>13</v>
      </c>
      <c r="BD61" s="42">
        <v>0</v>
      </c>
      <c r="BE61" s="42">
        <v>6</v>
      </c>
      <c r="BF61" s="42">
        <v>5</v>
      </c>
      <c r="BG61" s="42">
        <v>0</v>
      </c>
      <c r="BH61" s="42">
        <v>3</v>
      </c>
      <c r="BI61" s="42">
        <v>4</v>
      </c>
      <c r="BJ61" s="42">
        <v>28</v>
      </c>
      <c r="BK61" s="42">
        <v>1</v>
      </c>
      <c r="BL61" s="42">
        <v>1</v>
      </c>
      <c r="BM61" s="42">
        <v>1</v>
      </c>
      <c r="BN61" s="42">
        <v>4</v>
      </c>
      <c r="BO61" s="42">
        <v>0</v>
      </c>
      <c r="BP61" s="42">
        <v>1</v>
      </c>
      <c r="BQ61" s="42">
        <v>1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184">
        <v>1</v>
      </c>
    </row>
    <row r="62" spans="1:75" s="27" customFormat="1" x14ac:dyDescent="0.2">
      <c r="A62" s="119" t="s">
        <v>188</v>
      </c>
      <c r="B62" s="106" t="s">
        <v>304</v>
      </c>
      <c r="C62" s="120" t="s">
        <v>290</v>
      </c>
      <c r="D62" s="183">
        <v>537</v>
      </c>
      <c r="E62" s="42">
        <v>4585</v>
      </c>
      <c r="F62" s="199">
        <v>8.5381750465549349</v>
      </c>
      <c r="G62" s="183">
        <v>2729</v>
      </c>
      <c r="H62" s="42">
        <v>1843</v>
      </c>
      <c r="I62" s="42">
        <v>13</v>
      </c>
      <c r="J62" s="184">
        <v>0</v>
      </c>
      <c r="K62" s="42">
        <v>319</v>
      </c>
      <c r="L62" s="42">
        <v>74</v>
      </c>
      <c r="M62" s="42">
        <v>107</v>
      </c>
      <c r="N62" s="42">
        <v>75</v>
      </c>
      <c r="O62" s="42">
        <v>176</v>
      </c>
      <c r="P62" s="42">
        <v>48</v>
      </c>
      <c r="Q62" s="42">
        <v>72</v>
      </c>
      <c r="R62" s="42">
        <v>111</v>
      </c>
      <c r="S62" s="42">
        <v>166</v>
      </c>
      <c r="T62" s="42">
        <v>35</v>
      </c>
      <c r="U62" s="42">
        <v>137</v>
      </c>
      <c r="V62" s="42">
        <v>82</v>
      </c>
      <c r="W62" s="42">
        <v>97</v>
      </c>
      <c r="X62" s="42">
        <v>206</v>
      </c>
      <c r="Y62" s="42">
        <v>182</v>
      </c>
      <c r="Z62" s="42">
        <v>38</v>
      </c>
      <c r="AA62" s="42">
        <v>19</v>
      </c>
      <c r="AB62" s="42">
        <v>122</v>
      </c>
      <c r="AC62" s="42">
        <v>139</v>
      </c>
      <c r="AD62" s="42">
        <v>94</v>
      </c>
      <c r="AE62" s="42">
        <v>156</v>
      </c>
      <c r="AF62" s="42">
        <v>38</v>
      </c>
      <c r="AG62" s="42">
        <v>53</v>
      </c>
      <c r="AH62" s="42">
        <v>31</v>
      </c>
      <c r="AI62" s="42">
        <v>118</v>
      </c>
      <c r="AJ62" s="184">
        <v>34</v>
      </c>
      <c r="AK62" s="183">
        <v>310</v>
      </c>
      <c r="AL62" s="42">
        <v>182</v>
      </c>
      <c r="AM62" s="42">
        <v>140</v>
      </c>
      <c r="AN62" s="42">
        <v>158</v>
      </c>
      <c r="AO62" s="42">
        <v>134</v>
      </c>
      <c r="AP62" s="42">
        <v>128</v>
      </c>
      <c r="AQ62" s="42">
        <v>141</v>
      </c>
      <c r="AR62" s="42">
        <v>104</v>
      </c>
      <c r="AS62" s="42">
        <v>211</v>
      </c>
      <c r="AT62" s="184">
        <v>335</v>
      </c>
      <c r="AU62" s="183">
        <v>0</v>
      </c>
      <c r="AV62" s="42">
        <v>3</v>
      </c>
      <c r="AW62" s="42">
        <v>0</v>
      </c>
      <c r="AX62" s="42">
        <v>2</v>
      </c>
      <c r="AY62" s="42">
        <v>5</v>
      </c>
      <c r="AZ62" s="42">
        <v>0</v>
      </c>
      <c r="BA62" s="42">
        <v>0</v>
      </c>
      <c r="BB62" s="42">
        <v>0</v>
      </c>
      <c r="BC62" s="42">
        <v>0</v>
      </c>
      <c r="BD62" s="42">
        <v>0</v>
      </c>
      <c r="BE62" s="42">
        <v>0</v>
      </c>
      <c r="BF62" s="42">
        <v>0</v>
      </c>
      <c r="BG62" s="42">
        <v>0</v>
      </c>
      <c r="BH62" s="42">
        <v>3</v>
      </c>
      <c r="BI62" s="42">
        <v>0</v>
      </c>
      <c r="BJ62" s="42">
        <v>0</v>
      </c>
      <c r="BK62" s="42">
        <v>0</v>
      </c>
      <c r="BL62" s="42">
        <v>0</v>
      </c>
      <c r="BM62" s="42">
        <v>0</v>
      </c>
      <c r="BN62" s="42">
        <v>0</v>
      </c>
      <c r="BO62" s="42">
        <v>0</v>
      </c>
      <c r="BP62" s="42">
        <v>0</v>
      </c>
      <c r="BQ62" s="42">
        <v>0</v>
      </c>
      <c r="BR62" s="42">
        <v>0</v>
      </c>
      <c r="BS62" s="42">
        <v>0</v>
      </c>
      <c r="BT62" s="42">
        <v>0</v>
      </c>
      <c r="BU62" s="42">
        <v>0</v>
      </c>
      <c r="BV62" s="42">
        <v>0</v>
      </c>
      <c r="BW62" s="184">
        <v>0</v>
      </c>
    </row>
    <row r="63" spans="1:75" s="27" customFormat="1" x14ac:dyDescent="0.2">
      <c r="A63" s="119" t="s">
        <v>189</v>
      </c>
      <c r="B63" s="106" t="s">
        <v>305</v>
      </c>
      <c r="C63" s="120" t="s">
        <v>290</v>
      </c>
      <c r="D63" s="183">
        <v>1220407</v>
      </c>
      <c r="E63" s="42">
        <v>9301490</v>
      </c>
      <c r="F63" s="199">
        <v>7.6216295055665855</v>
      </c>
      <c r="G63" s="183">
        <v>4225933</v>
      </c>
      <c r="H63" s="42">
        <v>5039177</v>
      </c>
      <c r="I63" s="42">
        <v>25463</v>
      </c>
      <c r="J63" s="184">
        <v>10917</v>
      </c>
      <c r="K63" s="42">
        <v>393950</v>
      </c>
      <c r="L63" s="42">
        <v>177774</v>
      </c>
      <c r="M63" s="42">
        <v>161645</v>
      </c>
      <c r="N63" s="42">
        <v>274564</v>
      </c>
      <c r="O63" s="42">
        <v>279830</v>
      </c>
      <c r="P63" s="42">
        <v>119926</v>
      </c>
      <c r="Q63" s="42">
        <v>122235</v>
      </c>
      <c r="R63" s="42">
        <v>176993</v>
      </c>
      <c r="S63" s="42">
        <v>173481</v>
      </c>
      <c r="T63" s="42">
        <v>144422</v>
      </c>
      <c r="U63" s="42">
        <v>222240</v>
      </c>
      <c r="V63" s="42">
        <v>191963</v>
      </c>
      <c r="W63" s="42">
        <v>148929</v>
      </c>
      <c r="X63" s="42">
        <v>200897</v>
      </c>
      <c r="Y63" s="42">
        <v>214435</v>
      </c>
      <c r="Z63" s="42">
        <v>89411</v>
      </c>
      <c r="AA63" s="42">
        <v>59920</v>
      </c>
      <c r="AB63" s="42">
        <v>164017</v>
      </c>
      <c r="AC63" s="42">
        <v>271851</v>
      </c>
      <c r="AD63" s="42">
        <v>155218</v>
      </c>
      <c r="AE63" s="42">
        <v>129101</v>
      </c>
      <c r="AF63" s="42">
        <v>46057</v>
      </c>
      <c r="AG63" s="42">
        <v>103829</v>
      </c>
      <c r="AH63" s="42">
        <v>36862</v>
      </c>
      <c r="AI63" s="42">
        <v>121464</v>
      </c>
      <c r="AJ63" s="184">
        <v>44919</v>
      </c>
      <c r="AK63" s="183">
        <v>890498</v>
      </c>
      <c r="AL63" s="42">
        <v>609601</v>
      </c>
      <c r="AM63" s="42">
        <v>429304</v>
      </c>
      <c r="AN63" s="42">
        <v>403758</v>
      </c>
      <c r="AO63" s="42">
        <v>457941</v>
      </c>
      <c r="AP63" s="42">
        <v>366923</v>
      </c>
      <c r="AQ63" s="42">
        <v>419908</v>
      </c>
      <c r="AR63" s="42">
        <v>348674</v>
      </c>
      <c r="AS63" s="42">
        <v>390948</v>
      </c>
      <c r="AT63" s="184">
        <v>721622</v>
      </c>
      <c r="AU63" s="183">
        <v>71</v>
      </c>
      <c r="AV63" s="42">
        <v>7069</v>
      </c>
      <c r="AW63" s="42">
        <v>4922</v>
      </c>
      <c r="AX63" s="42">
        <v>1402</v>
      </c>
      <c r="AY63" s="42">
        <v>7439</v>
      </c>
      <c r="AZ63" s="42">
        <v>1728</v>
      </c>
      <c r="BA63" s="42">
        <v>321</v>
      </c>
      <c r="BB63" s="42">
        <v>49</v>
      </c>
      <c r="BC63" s="42">
        <v>228</v>
      </c>
      <c r="BD63" s="42">
        <v>60</v>
      </c>
      <c r="BE63" s="42">
        <v>199</v>
      </c>
      <c r="BF63" s="42">
        <v>267</v>
      </c>
      <c r="BG63" s="42">
        <v>22</v>
      </c>
      <c r="BH63" s="42">
        <v>224</v>
      </c>
      <c r="BI63" s="42">
        <v>469</v>
      </c>
      <c r="BJ63" s="42">
        <v>394</v>
      </c>
      <c r="BK63" s="42">
        <v>126</v>
      </c>
      <c r="BL63" s="42">
        <v>44</v>
      </c>
      <c r="BM63" s="42">
        <v>21</v>
      </c>
      <c r="BN63" s="42">
        <v>12</v>
      </c>
      <c r="BO63" s="42">
        <v>12</v>
      </c>
      <c r="BP63" s="42">
        <v>1</v>
      </c>
      <c r="BQ63" s="42">
        <v>2</v>
      </c>
      <c r="BR63" s="42">
        <v>278</v>
      </c>
      <c r="BS63" s="42">
        <v>28</v>
      </c>
      <c r="BT63" s="42">
        <v>2</v>
      </c>
      <c r="BU63" s="42">
        <v>0</v>
      </c>
      <c r="BV63" s="42">
        <v>1</v>
      </c>
      <c r="BW63" s="184">
        <v>72</v>
      </c>
    </row>
    <row r="64" spans="1:75" s="27" customFormat="1" x14ac:dyDescent="0.2">
      <c r="A64" s="109" t="s">
        <v>190</v>
      </c>
      <c r="B64" s="101" t="s">
        <v>306</v>
      </c>
      <c r="C64" s="110" t="s">
        <v>287</v>
      </c>
      <c r="D64" s="171">
        <v>4955</v>
      </c>
      <c r="E64" s="49">
        <v>38793</v>
      </c>
      <c r="F64" s="193">
        <v>7.8290615539858726</v>
      </c>
      <c r="G64" s="171">
        <v>24647</v>
      </c>
      <c r="H64" s="49">
        <v>13901</v>
      </c>
      <c r="I64" s="49">
        <v>244</v>
      </c>
      <c r="J64" s="172">
        <v>1</v>
      </c>
      <c r="K64" s="49">
        <v>3953</v>
      </c>
      <c r="L64" s="49">
        <v>754</v>
      </c>
      <c r="M64" s="49">
        <v>686</v>
      </c>
      <c r="N64" s="49">
        <v>1011</v>
      </c>
      <c r="O64" s="49">
        <v>1738</v>
      </c>
      <c r="P64" s="49">
        <v>554</v>
      </c>
      <c r="Q64" s="49">
        <v>378</v>
      </c>
      <c r="R64" s="49">
        <v>1141</v>
      </c>
      <c r="S64" s="49">
        <v>1460</v>
      </c>
      <c r="T64" s="49">
        <v>443</v>
      </c>
      <c r="U64" s="49">
        <v>646</v>
      </c>
      <c r="V64" s="49">
        <v>1087</v>
      </c>
      <c r="W64" s="49">
        <v>1239</v>
      </c>
      <c r="X64" s="49">
        <v>1292</v>
      </c>
      <c r="Y64" s="49">
        <v>1394</v>
      </c>
      <c r="Z64" s="49">
        <v>398</v>
      </c>
      <c r="AA64" s="49">
        <v>230</v>
      </c>
      <c r="AB64" s="49">
        <v>1213</v>
      </c>
      <c r="AC64" s="49">
        <v>1393</v>
      </c>
      <c r="AD64" s="49">
        <v>930</v>
      </c>
      <c r="AE64" s="49">
        <v>800</v>
      </c>
      <c r="AF64" s="49">
        <v>302</v>
      </c>
      <c r="AG64" s="49">
        <v>483</v>
      </c>
      <c r="AH64" s="49">
        <v>183</v>
      </c>
      <c r="AI64" s="49">
        <v>623</v>
      </c>
      <c r="AJ64" s="172">
        <v>316</v>
      </c>
      <c r="AK64" s="171">
        <v>2272</v>
      </c>
      <c r="AL64" s="49">
        <v>1872</v>
      </c>
      <c r="AM64" s="49">
        <v>1367</v>
      </c>
      <c r="AN64" s="49">
        <v>1153</v>
      </c>
      <c r="AO64" s="49">
        <v>1201</v>
      </c>
      <c r="AP64" s="49">
        <v>1206</v>
      </c>
      <c r="AQ64" s="49">
        <v>989</v>
      </c>
      <c r="AR64" s="49">
        <v>903</v>
      </c>
      <c r="AS64" s="49">
        <v>1315</v>
      </c>
      <c r="AT64" s="172">
        <v>1623</v>
      </c>
      <c r="AU64" s="171">
        <v>3</v>
      </c>
      <c r="AV64" s="49">
        <v>47</v>
      </c>
      <c r="AW64" s="49">
        <v>16</v>
      </c>
      <c r="AX64" s="49">
        <v>52</v>
      </c>
      <c r="AY64" s="49">
        <v>67</v>
      </c>
      <c r="AZ64" s="49">
        <v>16</v>
      </c>
      <c r="BA64" s="49">
        <v>5</v>
      </c>
      <c r="BB64" s="49">
        <v>0</v>
      </c>
      <c r="BC64" s="49">
        <v>10</v>
      </c>
      <c r="BD64" s="49">
        <v>0</v>
      </c>
      <c r="BE64" s="49">
        <v>8</v>
      </c>
      <c r="BF64" s="49">
        <v>7</v>
      </c>
      <c r="BG64" s="49">
        <v>0</v>
      </c>
      <c r="BH64" s="49">
        <v>0</v>
      </c>
      <c r="BI64" s="49">
        <v>1</v>
      </c>
      <c r="BJ64" s="49">
        <v>8</v>
      </c>
      <c r="BK64" s="49">
        <v>2</v>
      </c>
      <c r="BL64" s="49">
        <v>0</v>
      </c>
      <c r="BM64" s="49">
        <v>0</v>
      </c>
      <c r="BN64" s="49">
        <v>1</v>
      </c>
      <c r="BO64" s="49">
        <v>1</v>
      </c>
      <c r="BP64" s="49">
        <v>0</v>
      </c>
      <c r="BQ64" s="49">
        <v>0</v>
      </c>
      <c r="BR64" s="49">
        <v>0</v>
      </c>
      <c r="BS64" s="49">
        <v>0</v>
      </c>
      <c r="BT64" s="49">
        <v>0</v>
      </c>
      <c r="BU64" s="49">
        <v>0</v>
      </c>
      <c r="BV64" s="49">
        <v>0</v>
      </c>
      <c r="BW64" s="172">
        <v>0</v>
      </c>
    </row>
    <row r="65" spans="1:75" s="27" customFormat="1" x14ac:dyDescent="0.2">
      <c r="A65" s="109" t="s">
        <v>191</v>
      </c>
      <c r="B65" s="101" t="s">
        <v>307</v>
      </c>
      <c r="C65" s="110" t="s">
        <v>287</v>
      </c>
      <c r="D65" s="171">
        <v>14926</v>
      </c>
      <c r="E65" s="49">
        <v>119448</v>
      </c>
      <c r="F65" s="193">
        <v>8.002679887444728</v>
      </c>
      <c r="G65" s="171">
        <v>78841</v>
      </c>
      <c r="H65" s="49">
        <v>39932</v>
      </c>
      <c r="I65" s="49">
        <v>671</v>
      </c>
      <c r="J65" s="172">
        <v>4</v>
      </c>
      <c r="K65" s="49">
        <v>10527</v>
      </c>
      <c r="L65" s="49">
        <v>2668</v>
      </c>
      <c r="M65" s="49">
        <v>2517</v>
      </c>
      <c r="N65" s="49">
        <v>3062</v>
      </c>
      <c r="O65" s="49">
        <v>6156</v>
      </c>
      <c r="P65" s="49">
        <v>1675</v>
      </c>
      <c r="Q65" s="49">
        <v>1642</v>
      </c>
      <c r="R65" s="49">
        <v>2723</v>
      </c>
      <c r="S65" s="49">
        <v>5145</v>
      </c>
      <c r="T65" s="49">
        <v>1322</v>
      </c>
      <c r="U65" s="49">
        <v>1968</v>
      </c>
      <c r="V65" s="49">
        <v>3556</v>
      </c>
      <c r="W65" s="49">
        <v>3599</v>
      </c>
      <c r="X65" s="49">
        <v>4206</v>
      </c>
      <c r="Y65" s="49">
        <v>5148</v>
      </c>
      <c r="Z65" s="49">
        <v>1640</v>
      </c>
      <c r="AA65" s="49">
        <v>709</v>
      </c>
      <c r="AB65" s="49">
        <v>4261</v>
      </c>
      <c r="AC65" s="49">
        <v>4100</v>
      </c>
      <c r="AD65" s="49">
        <v>2828</v>
      </c>
      <c r="AE65" s="49">
        <v>2946</v>
      </c>
      <c r="AF65" s="49">
        <v>1085</v>
      </c>
      <c r="AG65" s="49">
        <v>1190</v>
      </c>
      <c r="AH65" s="49">
        <v>669</v>
      </c>
      <c r="AI65" s="49">
        <v>2311</v>
      </c>
      <c r="AJ65" s="172">
        <v>1188</v>
      </c>
      <c r="AK65" s="171">
        <v>6433</v>
      </c>
      <c r="AL65" s="49">
        <v>4722</v>
      </c>
      <c r="AM65" s="49">
        <v>4175</v>
      </c>
      <c r="AN65" s="49">
        <v>3373</v>
      </c>
      <c r="AO65" s="49">
        <v>3460</v>
      </c>
      <c r="AP65" s="49">
        <v>3387</v>
      </c>
      <c r="AQ65" s="49">
        <v>3167</v>
      </c>
      <c r="AR65" s="49">
        <v>2968</v>
      </c>
      <c r="AS65" s="49">
        <v>3659</v>
      </c>
      <c r="AT65" s="172">
        <v>4588</v>
      </c>
      <c r="AU65" s="171">
        <v>6</v>
      </c>
      <c r="AV65" s="49">
        <v>179</v>
      </c>
      <c r="AW65" s="49">
        <v>58</v>
      </c>
      <c r="AX65" s="49">
        <v>110</v>
      </c>
      <c r="AY65" s="49">
        <v>80</v>
      </c>
      <c r="AZ65" s="49">
        <v>50</v>
      </c>
      <c r="BA65" s="49">
        <v>29</v>
      </c>
      <c r="BB65" s="49">
        <v>0</v>
      </c>
      <c r="BC65" s="49">
        <v>21</v>
      </c>
      <c r="BD65" s="49">
        <v>9</v>
      </c>
      <c r="BE65" s="49">
        <v>10</v>
      </c>
      <c r="BF65" s="49">
        <v>11</v>
      </c>
      <c r="BG65" s="49">
        <v>7</v>
      </c>
      <c r="BH65" s="49">
        <v>4</v>
      </c>
      <c r="BI65" s="49">
        <v>28</v>
      </c>
      <c r="BJ65" s="49">
        <v>35</v>
      </c>
      <c r="BK65" s="49">
        <v>12</v>
      </c>
      <c r="BL65" s="49">
        <v>8</v>
      </c>
      <c r="BM65" s="49">
        <v>3</v>
      </c>
      <c r="BN65" s="49">
        <v>0</v>
      </c>
      <c r="BO65" s="49">
        <v>3</v>
      </c>
      <c r="BP65" s="49">
        <v>0</v>
      </c>
      <c r="BQ65" s="49">
        <v>0</v>
      </c>
      <c r="BR65" s="49">
        <v>4</v>
      </c>
      <c r="BS65" s="49">
        <v>2</v>
      </c>
      <c r="BT65" s="49">
        <v>0</v>
      </c>
      <c r="BU65" s="49">
        <v>0</v>
      </c>
      <c r="BV65" s="49">
        <v>0</v>
      </c>
      <c r="BW65" s="172">
        <v>2</v>
      </c>
    </row>
    <row r="66" spans="1:75" s="27" customFormat="1" x14ac:dyDescent="0.2">
      <c r="A66" s="115" t="s">
        <v>192</v>
      </c>
      <c r="B66" s="104" t="s">
        <v>308</v>
      </c>
      <c r="C66" s="116" t="s">
        <v>289</v>
      </c>
      <c r="D66" s="177">
        <v>32771</v>
      </c>
      <c r="E66" s="45">
        <v>267780</v>
      </c>
      <c r="F66" s="196">
        <v>8.171248970126026</v>
      </c>
      <c r="G66" s="177">
        <v>194524</v>
      </c>
      <c r="H66" s="45">
        <v>71232</v>
      </c>
      <c r="I66" s="45">
        <v>1827</v>
      </c>
      <c r="J66" s="178">
        <v>197</v>
      </c>
      <c r="K66" s="45">
        <v>19466</v>
      </c>
      <c r="L66" s="45">
        <v>6076</v>
      </c>
      <c r="M66" s="45">
        <v>7251</v>
      </c>
      <c r="N66" s="45">
        <v>7054</v>
      </c>
      <c r="O66" s="45">
        <v>18253</v>
      </c>
      <c r="P66" s="45">
        <v>4718</v>
      </c>
      <c r="Q66" s="45">
        <v>4828</v>
      </c>
      <c r="R66" s="45">
        <v>6285</v>
      </c>
      <c r="S66" s="45">
        <v>12781</v>
      </c>
      <c r="T66" s="45">
        <v>2307</v>
      </c>
      <c r="U66" s="45">
        <v>5137</v>
      </c>
      <c r="V66" s="45">
        <v>9524</v>
      </c>
      <c r="W66" s="45">
        <v>7176</v>
      </c>
      <c r="X66" s="45">
        <v>11220</v>
      </c>
      <c r="Y66" s="45">
        <v>11175</v>
      </c>
      <c r="Z66" s="45">
        <v>4980</v>
      </c>
      <c r="AA66" s="45">
        <v>1878</v>
      </c>
      <c r="AB66" s="45">
        <v>11869</v>
      </c>
      <c r="AC66" s="45">
        <v>11022</v>
      </c>
      <c r="AD66" s="45">
        <v>8931</v>
      </c>
      <c r="AE66" s="45">
        <v>7121</v>
      </c>
      <c r="AF66" s="45">
        <v>2801</v>
      </c>
      <c r="AG66" s="45">
        <v>3621</v>
      </c>
      <c r="AH66" s="45">
        <v>2270</v>
      </c>
      <c r="AI66" s="45">
        <v>4278</v>
      </c>
      <c r="AJ66" s="178">
        <v>2502</v>
      </c>
      <c r="AK66" s="177">
        <v>12623</v>
      </c>
      <c r="AL66" s="45">
        <v>8856</v>
      </c>
      <c r="AM66" s="45">
        <v>7097</v>
      </c>
      <c r="AN66" s="45">
        <v>5793</v>
      </c>
      <c r="AO66" s="45">
        <v>5878</v>
      </c>
      <c r="AP66" s="45">
        <v>5573</v>
      </c>
      <c r="AQ66" s="45">
        <v>5521</v>
      </c>
      <c r="AR66" s="45">
        <v>5543</v>
      </c>
      <c r="AS66" s="45">
        <v>6039</v>
      </c>
      <c r="AT66" s="178">
        <v>8309</v>
      </c>
      <c r="AU66" s="177">
        <v>7</v>
      </c>
      <c r="AV66" s="45">
        <v>497</v>
      </c>
      <c r="AW66" s="45">
        <v>277</v>
      </c>
      <c r="AX66" s="45">
        <v>432</v>
      </c>
      <c r="AY66" s="45">
        <v>289</v>
      </c>
      <c r="AZ66" s="45">
        <v>46</v>
      </c>
      <c r="BA66" s="45">
        <v>25</v>
      </c>
      <c r="BB66" s="45">
        <v>0</v>
      </c>
      <c r="BC66" s="45">
        <v>50</v>
      </c>
      <c r="BD66" s="45">
        <v>14</v>
      </c>
      <c r="BE66" s="45">
        <v>25</v>
      </c>
      <c r="BF66" s="45">
        <v>33</v>
      </c>
      <c r="BG66" s="45">
        <v>5</v>
      </c>
      <c r="BH66" s="45">
        <v>15</v>
      </c>
      <c r="BI66" s="45">
        <v>13</v>
      </c>
      <c r="BJ66" s="45">
        <v>33</v>
      </c>
      <c r="BK66" s="45">
        <v>24</v>
      </c>
      <c r="BL66" s="45">
        <v>13</v>
      </c>
      <c r="BM66" s="45">
        <v>3</v>
      </c>
      <c r="BN66" s="45">
        <v>0</v>
      </c>
      <c r="BO66" s="45">
        <v>0</v>
      </c>
      <c r="BP66" s="45">
        <v>9</v>
      </c>
      <c r="BQ66" s="45">
        <v>6</v>
      </c>
      <c r="BR66" s="45">
        <v>6</v>
      </c>
      <c r="BS66" s="45">
        <v>1</v>
      </c>
      <c r="BT66" s="45">
        <v>1</v>
      </c>
      <c r="BU66" s="45">
        <v>0</v>
      </c>
      <c r="BV66" s="45">
        <v>1</v>
      </c>
      <c r="BW66" s="178">
        <v>2</v>
      </c>
    </row>
    <row r="67" spans="1:75" s="27" customFormat="1" x14ac:dyDescent="0.2">
      <c r="A67" s="119" t="s">
        <v>193</v>
      </c>
      <c r="B67" s="106" t="s">
        <v>309</v>
      </c>
      <c r="C67" s="120" t="s">
        <v>290</v>
      </c>
      <c r="D67" s="183">
        <v>28672</v>
      </c>
      <c r="E67" s="42">
        <v>225247</v>
      </c>
      <c r="F67" s="199">
        <v>7.8559919084821432</v>
      </c>
      <c r="G67" s="183">
        <v>144636</v>
      </c>
      <c r="H67" s="42">
        <v>79644</v>
      </c>
      <c r="I67" s="42">
        <v>884</v>
      </c>
      <c r="J67" s="184">
        <v>83</v>
      </c>
      <c r="K67" s="42">
        <v>22292</v>
      </c>
      <c r="L67" s="42">
        <v>3071</v>
      </c>
      <c r="M67" s="42">
        <v>4296</v>
      </c>
      <c r="N67" s="42">
        <v>5966</v>
      </c>
      <c r="O67" s="42">
        <v>9371</v>
      </c>
      <c r="P67" s="42">
        <v>2335</v>
      </c>
      <c r="Q67" s="42">
        <v>2940</v>
      </c>
      <c r="R67" s="42">
        <v>7194</v>
      </c>
      <c r="S67" s="42">
        <v>9819</v>
      </c>
      <c r="T67" s="42">
        <v>2238</v>
      </c>
      <c r="U67" s="42">
        <v>4427</v>
      </c>
      <c r="V67" s="42">
        <v>6101</v>
      </c>
      <c r="W67" s="42">
        <v>6280</v>
      </c>
      <c r="X67" s="42">
        <v>9817</v>
      </c>
      <c r="Y67" s="42">
        <v>5808</v>
      </c>
      <c r="Z67" s="42">
        <v>3592</v>
      </c>
      <c r="AA67" s="42">
        <v>1007</v>
      </c>
      <c r="AB67" s="42">
        <v>7790</v>
      </c>
      <c r="AC67" s="42">
        <v>9255</v>
      </c>
      <c r="AD67" s="42">
        <v>5534</v>
      </c>
      <c r="AE67" s="42">
        <v>5611</v>
      </c>
      <c r="AF67" s="42">
        <v>1956</v>
      </c>
      <c r="AG67" s="42">
        <v>2274</v>
      </c>
      <c r="AH67" s="42">
        <v>1028</v>
      </c>
      <c r="AI67" s="42">
        <v>3471</v>
      </c>
      <c r="AJ67" s="184">
        <v>1163</v>
      </c>
      <c r="AK67" s="183">
        <v>14138</v>
      </c>
      <c r="AL67" s="42">
        <v>10894</v>
      </c>
      <c r="AM67" s="42">
        <v>8813</v>
      </c>
      <c r="AN67" s="42">
        <v>6268</v>
      </c>
      <c r="AO67" s="42">
        <v>7133</v>
      </c>
      <c r="AP67" s="42">
        <v>6497</v>
      </c>
      <c r="AQ67" s="42">
        <v>6434</v>
      </c>
      <c r="AR67" s="42">
        <v>5584</v>
      </c>
      <c r="AS67" s="42">
        <v>6095</v>
      </c>
      <c r="AT67" s="184">
        <v>7788</v>
      </c>
      <c r="AU67" s="183">
        <v>19</v>
      </c>
      <c r="AV67" s="42">
        <v>178</v>
      </c>
      <c r="AW67" s="42">
        <v>115</v>
      </c>
      <c r="AX67" s="42">
        <v>93</v>
      </c>
      <c r="AY67" s="42">
        <v>112</v>
      </c>
      <c r="AZ67" s="42">
        <v>71</v>
      </c>
      <c r="BA67" s="42">
        <v>73</v>
      </c>
      <c r="BB67" s="42">
        <v>0</v>
      </c>
      <c r="BC67" s="42">
        <v>42</v>
      </c>
      <c r="BD67" s="42">
        <v>8</v>
      </c>
      <c r="BE67" s="42">
        <v>53</v>
      </c>
      <c r="BF67" s="42">
        <v>18</v>
      </c>
      <c r="BG67" s="42">
        <v>2</v>
      </c>
      <c r="BH67" s="42">
        <v>6</v>
      </c>
      <c r="BI67" s="42">
        <v>5</v>
      </c>
      <c r="BJ67" s="42">
        <v>13</v>
      </c>
      <c r="BK67" s="42">
        <v>40</v>
      </c>
      <c r="BL67" s="42">
        <v>13</v>
      </c>
      <c r="BM67" s="42">
        <v>4</v>
      </c>
      <c r="BN67" s="42">
        <v>2</v>
      </c>
      <c r="BO67" s="42">
        <v>2</v>
      </c>
      <c r="BP67" s="42">
        <v>0</v>
      </c>
      <c r="BQ67" s="42">
        <v>0</v>
      </c>
      <c r="BR67" s="42">
        <v>8</v>
      </c>
      <c r="BS67" s="42">
        <v>1</v>
      </c>
      <c r="BT67" s="42">
        <v>1</v>
      </c>
      <c r="BU67" s="42">
        <v>0</v>
      </c>
      <c r="BV67" s="42">
        <v>0</v>
      </c>
      <c r="BW67" s="184">
        <v>5</v>
      </c>
    </row>
    <row r="68" spans="1:75" s="27" customFormat="1" x14ac:dyDescent="0.2">
      <c r="A68" s="111" t="s">
        <v>502</v>
      </c>
      <c r="B68" s="102" t="s">
        <v>454</v>
      </c>
      <c r="C68" s="112" t="s">
        <v>436</v>
      </c>
      <c r="D68" s="173" t="s">
        <v>394</v>
      </c>
      <c r="E68" s="39">
        <v>7875</v>
      </c>
      <c r="F68" s="194">
        <v>8.513513513513514</v>
      </c>
      <c r="G68" s="173">
        <v>3906</v>
      </c>
      <c r="H68" s="39">
        <v>3842</v>
      </c>
      <c r="I68" s="39">
        <v>33</v>
      </c>
      <c r="J68" s="174">
        <v>94</v>
      </c>
      <c r="K68" s="39">
        <v>564</v>
      </c>
      <c r="L68" s="39">
        <v>81</v>
      </c>
      <c r="M68" s="39">
        <v>149</v>
      </c>
      <c r="N68" s="39">
        <v>186</v>
      </c>
      <c r="O68" s="39">
        <v>388</v>
      </c>
      <c r="P68" s="39">
        <v>90</v>
      </c>
      <c r="Q68" s="39">
        <v>86</v>
      </c>
      <c r="R68" s="39">
        <v>89</v>
      </c>
      <c r="S68" s="39">
        <v>217</v>
      </c>
      <c r="T68" s="39">
        <v>47</v>
      </c>
      <c r="U68" s="39">
        <v>110</v>
      </c>
      <c r="V68" s="39">
        <v>237</v>
      </c>
      <c r="W68" s="39">
        <v>164</v>
      </c>
      <c r="X68" s="39">
        <v>179</v>
      </c>
      <c r="Y68" s="39">
        <v>199</v>
      </c>
      <c r="Z68" s="39">
        <v>88</v>
      </c>
      <c r="AA68" s="39">
        <v>44</v>
      </c>
      <c r="AB68" s="39">
        <v>198</v>
      </c>
      <c r="AC68" s="39">
        <v>248</v>
      </c>
      <c r="AD68" s="39">
        <v>166</v>
      </c>
      <c r="AE68" s="39">
        <v>142</v>
      </c>
      <c r="AF68" s="39">
        <v>51</v>
      </c>
      <c r="AG68" s="39">
        <v>37</v>
      </c>
      <c r="AH68" s="39">
        <v>47</v>
      </c>
      <c r="AI68" s="39">
        <v>56</v>
      </c>
      <c r="AJ68" s="174">
        <v>43</v>
      </c>
      <c r="AK68" s="173">
        <v>598</v>
      </c>
      <c r="AL68" s="39">
        <v>453</v>
      </c>
      <c r="AM68" s="39">
        <v>397</v>
      </c>
      <c r="AN68" s="39">
        <v>348</v>
      </c>
      <c r="AO68" s="39">
        <v>344</v>
      </c>
      <c r="AP68" s="39">
        <v>326</v>
      </c>
      <c r="AQ68" s="39">
        <v>280</v>
      </c>
      <c r="AR68" s="39">
        <v>300</v>
      </c>
      <c r="AS68" s="39">
        <v>343</v>
      </c>
      <c r="AT68" s="174">
        <v>453</v>
      </c>
      <c r="AU68" s="173">
        <v>0</v>
      </c>
      <c r="AV68" s="39">
        <v>18</v>
      </c>
      <c r="AW68" s="39">
        <v>3</v>
      </c>
      <c r="AX68" s="39">
        <v>8</v>
      </c>
      <c r="AY68" s="39">
        <v>0</v>
      </c>
      <c r="AZ68" s="39">
        <v>1</v>
      </c>
      <c r="BA68" s="39">
        <v>0</v>
      </c>
      <c r="BB68" s="39">
        <v>0</v>
      </c>
      <c r="BC68" s="39">
        <v>1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1</v>
      </c>
      <c r="BL68" s="39">
        <v>1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39">
        <v>0</v>
      </c>
      <c r="BW68" s="174">
        <v>0</v>
      </c>
    </row>
    <row r="69" spans="1:75" s="27" customFormat="1" x14ac:dyDescent="0.2">
      <c r="A69" s="115" t="s">
        <v>194</v>
      </c>
      <c r="B69" s="104" t="s">
        <v>263</v>
      </c>
      <c r="C69" s="116" t="s">
        <v>289</v>
      </c>
      <c r="D69" s="177">
        <v>84046</v>
      </c>
      <c r="E69" s="45">
        <v>666534</v>
      </c>
      <c r="F69" s="196">
        <v>7.9305856316778911</v>
      </c>
      <c r="G69" s="177">
        <v>498597</v>
      </c>
      <c r="H69" s="45">
        <v>164393</v>
      </c>
      <c r="I69" s="45">
        <v>3057</v>
      </c>
      <c r="J69" s="178">
        <v>487</v>
      </c>
      <c r="K69" s="45">
        <v>49560</v>
      </c>
      <c r="L69" s="45">
        <v>14442</v>
      </c>
      <c r="M69" s="45">
        <v>19423</v>
      </c>
      <c r="N69" s="45">
        <v>15727</v>
      </c>
      <c r="O69" s="45">
        <v>47011</v>
      </c>
      <c r="P69" s="45">
        <v>10591</v>
      </c>
      <c r="Q69" s="45">
        <v>11715</v>
      </c>
      <c r="R69" s="45">
        <v>13048</v>
      </c>
      <c r="S69" s="45">
        <v>36386</v>
      </c>
      <c r="T69" s="45">
        <v>7589</v>
      </c>
      <c r="U69" s="45">
        <v>10505</v>
      </c>
      <c r="V69" s="45">
        <v>26746</v>
      </c>
      <c r="W69" s="45">
        <v>19524</v>
      </c>
      <c r="X69" s="45">
        <v>28011</v>
      </c>
      <c r="Y69" s="45">
        <v>32568</v>
      </c>
      <c r="Z69" s="45">
        <v>13272</v>
      </c>
      <c r="AA69" s="45">
        <v>4512</v>
      </c>
      <c r="AB69" s="45">
        <v>27945</v>
      </c>
      <c r="AC69" s="45">
        <v>25076</v>
      </c>
      <c r="AD69" s="45">
        <v>20863</v>
      </c>
      <c r="AE69" s="45">
        <v>21976</v>
      </c>
      <c r="AF69" s="45">
        <v>7721</v>
      </c>
      <c r="AG69" s="45">
        <v>6982</v>
      </c>
      <c r="AH69" s="45">
        <v>7310</v>
      </c>
      <c r="AI69" s="45">
        <v>13768</v>
      </c>
      <c r="AJ69" s="178">
        <v>6326</v>
      </c>
      <c r="AK69" s="177">
        <v>29609</v>
      </c>
      <c r="AL69" s="45">
        <v>19448</v>
      </c>
      <c r="AM69" s="45">
        <v>14136</v>
      </c>
      <c r="AN69" s="45">
        <v>12473</v>
      </c>
      <c r="AO69" s="45">
        <v>13081</v>
      </c>
      <c r="AP69" s="45">
        <v>13553</v>
      </c>
      <c r="AQ69" s="45">
        <v>13573</v>
      </c>
      <c r="AR69" s="45">
        <v>11765</v>
      </c>
      <c r="AS69" s="45">
        <v>15304</v>
      </c>
      <c r="AT69" s="178">
        <v>21451</v>
      </c>
      <c r="AU69" s="177">
        <v>40</v>
      </c>
      <c r="AV69" s="45">
        <v>867</v>
      </c>
      <c r="AW69" s="45">
        <v>324</v>
      </c>
      <c r="AX69" s="45">
        <v>295</v>
      </c>
      <c r="AY69" s="45">
        <v>570</v>
      </c>
      <c r="AZ69" s="45">
        <v>224</v>
      </c>
      <c r="BA69" s="45">
        <v>29</v>
      </c>
      <c r="BB69" s="45">
        <v>1</v>
      </c>
      <c r="BC69" s="45">
        <v>119</v>
      </c>
      <c r="BD69" s="45">
        <v>34</v>
      </c>
      <c r="BE69" s="45">
        <v>112</v>
      </c>
      <c r="BF69" s="45">
        <v>88</v>
      </c>
      <c r="BG69" s="45">
        <v>19</v>
      </c>
      <c r="BH69" s="45">
        <v>62</v>
      </c>
      <c r="BI69" s="45">
        <v>21</v>
      </c>
      <c r="BJ69" s="45">
        <v>102</v>
      </c>
      <c r="BK69" s="45">
        <v>70</v>
      </c>
      <c r="BL69" s="45">
        <v>27</v>
      </c>
      <c r="BM69" s="45">
        <v>22</v>
      </c>
      <c r="BN69" s="45">
        <v>7</v>
      </c>
      <c r="BO69" s="45">
        <v>6</v>
      </c>
      <c r="BP69" s="45">
        <v>3</v>
      </c>
      <c r="BQ69" s="45">
        <v>3</v>
      </c>
      <c r="BR69" s="45">
        <v>8</v>
      </c>
      <c r="BS69" s="45">
        <v>1</v>
      </c>
      <c r="BT69" s="45">
        <v>0</v>
      </c>
      <c r="BU69" s="45">
        <v>0</v>
      </c>
      <c r="BV69" s="45">
        <v>0</v>
      </c>
      <c r="BW69" s="178">
        <v>3</v>
      </c>
    </row>
    <row r="70" spans="1:75" s="27" customFormat="1" x14ac:dyDescent="0.2">
      <c r="A70" s="111" t="s">
        <v>503</v>
      </c>
      <c r="B70" s="102" t="s">
        <v>455</v>
      </c>
      <c r="C70" s="112" t="s">
        <v>436</v>
      </c>
      <c r="D70" s="173" t="s">
        <v>396</v>
      </c>
      <c r="E70" s="39">
        <v>19411</v>
      </c>
      <c r="F70" s="194">
        <v>8.5889380530973458</v>
      </c>
      <c r="G70" s="173">
        <v>12125</v>
      </c>
      <c r="H70" s="39">
        <v>6939</v>
      </c>
      <c r="I70" s="39">
        <v>109</v>
      </c>
      <c r="J70" s="174">
        <v>238</v>
      </c>
      <c r="K70" s="39">
        <v>1354</v>
      </c>
      <c r="L70" s="39">
        <v>430</v>
      </c>
      <c r="M70" s="39">
        <v>357</v>
      </c>
      <c r="N70" s="39">
        <v>451</v>
      </c>
      <c r="O70" s="39">
        <v>945</v>
      </c>
      <c r="P70" s="39">
        <v>274</v>
      </c>
      <c r="Q70" s="39">
        <v>361</v>
      </c>
      <c r="R70" s="39">
        <v>336</v>
      </c>
      <c r="S70" s="39">
        <v>864</v>
      </c>
      <c r="T70" s="39">
        <v>159</v>
      </c>
      <c r="U70" s="39">
        <v>357</v>
      </c>
      <c r="V70" s="39">
        <v>568</v>
      </c>
      <c r="W70" s="39">
        <v>453</v>
      </c>
      <c r="X70" s="39">
        <v>625</v>
      </c>
      <c r="Y70" s="39">
        <v>728</v>
      </c>
      <c r="Z70" s="39">
        <v>265</v>
      </c>
      <c r="AA70" s="39">
        <v>101</v>
      </c>
      <c r="AB70" s="39">
        <v>569</v>
      </c>
      <c r="AC70" s="39">
        <v>787</v>
      </c>
      <c r="AD70" s="39">
        <v>692</v>
      </c>
      <c r="AE70" s="39">
        <v>484</v>
      </c>
      <c r="AF70" s="39">
        <v>152</v>
      </c>
      <c r="AG70" s="39">
        <v>195</v>
      </c>
      <c r="AH70" s="39">
        <v>98</v>
      </c>
      <c r="AI70" s="39">
        <v>383</v>
      </c>
      <c r="AJ70" s="174">
        <v>137</v>
      </c>
      <c r="AK70" s="173">
        <v>1187</v>
      </c>
      <c r="AL70" s="39">
        <v>971</v>
      </c>
      <c r="AM70" s="39">
        <v>809</v>
      </c>
      <c r="AN70" s="39">
        <v>565</v>
      </c>
      <c r="AO70" s="39">
        <v>501</v>
      </c>
      <c r="AP70" s="39">
        <v>505</v>
      </c>
      <c r="AQ70" s="39">
        <v>523</v>
      </c>
      <c r="AR70" s="39">
        <v>500</v>
      </c>
      <c r="AS70" s="39">
        <v>568</v>
      </c>
      <c r="AT70" s="174">
        <v>810</v>
      </c>
      <c r="AU70" s="173">
        <v>0</v>
      </c>
      <c r="AV70" s="39">
        <v>31</v>
      </c>
      <c r="AW70" s="39">
        <v>29</v>
      </c>
      <c r="AX70" s="39">
        <v>15</v>
      </c>
      <c r="AY70" s="39">
        <v>6</v>
      </c>
      <c r="AZ70" s="39">
        <v>1</v>
      </c>
      <c r="BA70" s="39">
        <v>4</v>
      </c>
      <c r="BB70" s="39">
        <v>0</v>
      </c>
      <c r="BC70" s="39">
        <v>4</v>
      </c>
      <c r="BD70" s="39">
        <v>0</v>
      </c>
      <c r="BE70" s="39">
        <v>3</v>
      </c>
      <c r="BF70" s="39">
        <v>2</v>
      </c>
      <c r="BG70" s="39">
        <v>0</v>
      </c>
      <c r="BH70" s="39">
        <v>0</v>
      </c>
      <c r="BI70" s="39">
        <v>2</v>
      </c>
      <c r="BJ70" s="39">
        <v>0</v>
      </c>
      <c r="BK70" s="39">
        <v>6</v>
      </c>
      <c r="BL70" s="39">
        <v>4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39">
        <v>0</v>
      </c>
      <c r="BS70" s="39">
        <v>0</v>
      </c>
      <c r="BT70" s="39">
        <v>0</v>
      </c>
      <c r="BU70" s="39">
        <v>0</v>
      </c>
      <c r="BV70" s="39">
        <v>1</v>
      </c>
      <c r="BW70" s="174">
        <v>1</v>
      </c>
    </row>
    <row r="71" spans="1:75" s="27" customFormat="1" x14ac:dyDescent="0.2">
      <c r="A71" s="111" t="s">
        <v>504</v>
      </c>
      <c r="B71" s="102" t="s">
        <v>456</v>
      </c>
      <c r="C71" s="112" t="s">
        <v>436</v>
      </c>
      <c r="D71" s="173" t="s">
        <v>398</v>
      </c>
      <c r="E71" s="39">
        <v>336362</v>
      </c>
      <c r="F71" s="194">
        <v>8.0248598353811289</v>
      </c>
      <c r="G71" s="173">
        <v>228648</v>
      </c>
      <c r="H71" s="39">
        <v>104501</v>
      </c>
      <c r="I71" s="39">
        <v>2162</v>
      </c>
      <c r="J71" s="174">
        <v>1051</v>
      </c>
      <c r="K71" s="39">
        <v>30479</v>
      </c>
      <c r="L71" s="39">
        <v>6870</v>
      </c>
      <c r="M71" s="39">
        <v>8601</v>
      </c>
      <c r="N71" s="39">
        <v>7872</v>
      </c>
      <c r="O71" s="39">
        <v>17313</v>
      </c>
      <c r="P71" s="39">
        <v>5042</v>
      </c>
      <c r="Q71" s="39">
        <v>4017</v>
      </c>
      <c r="R71" s="39">
        <v>6954</v>
      </c>
      <c r="S71" s="39">
        <v>17143</v>
      </c>
      <c r="T71" s="39">
        <v>3395</v>
      </c>
      <c r="U71" s="39">
        <v>4748</v>
      </c>
      <c r="V71" s="39">
        <v>8748</v>
      </c>
      <c r="W71" s="39">
        <v>10523</v>
      </c>
      <c r="X71" s="39">
        <v>10505</v>
      </c>
      <c r="Y71" s="39">
        <v>16285</v>
      </c>
      <c r="Z71" s="39">
        <v>4309</v>
      </c>
      <c r="AA71" s="39">
        <v>2624</v>
      </c>
      <c r="AB71" s="39">
        <v>10349</v>
      </c>
      <c r="AC71" s="39">
        <v>10768</v>
      </c>
      <c r="AD71" s="39">
        <v>8753</v>
      </c>
      <c r="AE71" s="39">
        <v>11003</v>
      </c>
      <c r="AF71" s="39">
        <v>3128</v>
      </c>
      <c r="AG71" s="39">
        <v>3288</v>
      </c>
      <c r="AH71" s="39">
        <v>3602</v>
      </c>
      <c r="AI71" s="39">
        <v>8299</v>
      </c>
      <c r="AJ71" s="174">
        <v>4030</v>
      </c>
      <c r="AK71" s="173">
        <v>18142</v>
      </c>
      <c r="AL71" s="39">
        <v>12947</v>
      </c>
      <c r="AM71" s="39">
        <v>9764</v>
      </c>
      <c r="AN71" s="39">
        <v>8406</v>
      </c>
      <c r="AO71" s="39">
        <v>9139</v>
      </c>
      <c r="AP71" s="39">
        <v>9086</v>
      </c>
      <c r="AQ71" s="39">
        <v>7345</v>
      </c>
      <c r="AR71" s="39">
        <v>6839</v>
      </c>
      <c r="AS71" s="39">
        <v>9081</v>
      </c>
      <c r="AT71" s="174">
        <v>13752</v>
      </c>
      <c r="AU71" s="173">
        <v>24</v>
      </c>
      <c r="AV71" s="39">
        <v>713</v>
      </c>
      <c r="AW71" s="39">
        <v>54</v>
      </c>
      <c r="AX71" s="39">
        <v>234</v>
      </c>
      <c r="AY71" s="39">
        <v>389</v>
      </c>
      <c r="AZ71" s="39">
        <v>120</v>
      </c>
      <c r="BA71" s="39">
        <v>17</v>
      </c>
      <c r="BB71" s="39">
        <v>2</v>
      </c>
      <c r="BC71" s="39">
        <v>78</v>
      </c>
      <c r="BD71" s="39">
        <v>15</v>
      </c>
      <c r="BE71" s="39">
        <v>93</v>
      </c>
      <c r="BF71" s="39">
        <v>63</v>
      </c>
      <c r="BG71" s="39">
        <v>26</v>
      </c>
      <c r="BH71" s="39">
        <v>28</v>
      </c>
      <c r="BI71" s="39">
        <v>89</v>
      </c>
      <c r="BJ71" s="39">
        <v>69</v>
      </c>
      <c r="BK71" s="39">
        <v>59</v>
      </c>
      <c r="BL71" s="39">
        <v>29</v>
      </c>
      <c r="BM71" s="39">
        <v>8</v>
      </c>
      <c r="BN71" s="39">
        <v>2</v>
      </c>
      <c r="BO71" s="39">
        <v>1</v>
      </c>
      <c r="BP71" s="39">
        <v>16</v>
      </c>
      <c r="BQ71" s="39">
        <v>16</v>
      </c>
      <c r="BR71" s="39">
        <v>7</v>
      </c>
      <c r="BS71" s="39">
        <v>7</v>
      </c>
      <c r="BT71" s="39">
        <v>2</v>
      </c>
      <c r="BU71" s="39">
        <v>0</v>
      </c>
      <c r="BV71" s="39">
        <v>0</v>
      </c>
      <c r="BW71" s="174">
        <v>1</v>
      </c>
    </row>
    <row r="72" spans="1:75" s="27" customFormat="1" x14ac:dyDescent="0.2">
      <c r="A72" s="111" t="s">
        <v>505</v>
      </c>
      <c r="B72" s="102" t="s">
        <v>457</v>
      </c>
      <c r="C72" s="112" t="s">
        <v>436</v>
      </c>
      <c r="D72" s="173" t="s">
        <v>400</v>
      </c>
      <c r="E72" s="39">
        <v>92092</v>
      </c>
      <c r="F72" s="194">
        <v>8.0605689277899337</v>
      </c>
      <c r="G72" s="173">
        <v>65692</v>
      </c>
      <c r="H72" s="39">
        <v>25754</v>
      </c>
      <c r="I72" s="39">
        <v>502</v>
      </c>
      <c r="J72" s="174">
        <v>144</v>
      </c>
      <c r="K72" s="39">
        <v>8673</v>
      </c>
      <c r="L72" s="39">
        <v>1553</v>
      </c>
      <c r="M72" s="39">
        <v>1711</v>
      </c>
      <c r="N72" s="39">
        <v>2156</v>
      </c>
      <c r="O72" s="39">
        <v>5241</v>
      </c>
      <c r="P72" s="39">
        <v>1257</v>
      </c>
      <c r="Q72" s="39">
        <v>1306</v>
      </c>
      <c r="R72" s="39">
        <v>1659</v>
      </c>
      <c r="S72" s="39">
        <v>5324</v>
      </c>
      <c r="T72" s="39">
        <v>1078</v>
      </c>
      <c r="U72" s="39">
        <v>1261</v>
      </c>
      <c r="V72" s="39">
        <v>2573</v>
      </c>
      <c r="W72" s="39">
        <v>3035</v>
      </c>
      <c r="X72" s="39">
        <v>3773</v>
      </c>
      <c r="Y72" s="39">
        <v>4775</v>
      </c>
      <c r="Z72" s="39">
        <v>1535</v>
      </c>
      <c r="AA72" s="39">
        <v>832</v>
      </c>
      <c r="AB72" s="39">
        <v>3664</v>
      </c>
      <c r="AC72" s="39">
        <v>2943</v>
      </c>
      <c r="AD72" s="39">
        <v>2850</v>
      </c>
      <c r="AE72" s="39">
        <v>2308</v>
      </c>
      <c r="AF72" s="39">
        <v>1369</v>
      </c>
      <c r="AG72" s="39">
        <v>808</v>
      </c>
      <c r="AH72" s="39">
        <v>692</v>
      </c>
      <c r="AI72" s="39">
        <v>2340</v>
      </c>
      <c r="AJ72" s="174">
        <v>976</v>
      </c>
      <c r="AK72" s="173">
        <v>4556</v>
      </c>
      <c r="AL72" s="39">
        <v>3388</v>
      </c>
      <c r="AM72" s="39">
        <v>2439</v>
      </c>
      <c r="AN72" s="39">
        <v>2134</v>
      </c>
      <c r="AO72" s="39">
        <v>2268</v>
      </c>
      <c r="AP72" s="39">
        <v>1980</v>
      </c>
      <c r="AQ72" s="39">
        <v>1622</v>
      </c>
      <c r="AR72" s="39">
        <v>1619</v>
      </c>
      <c r="AS72" s="39">
        <v>1637</v>
      </c>
      <c r="AT72" s="174">
        <v>4111</v>
      </c>
      <c r="AU72" s="173">
        <v>2</v>
      </c>
      <c r="AV72" s="39">
        <v>156</v>
      </c>
      <c r="AW72" s="39">
        <v>124</v>
      </c>
      <c r="AX72" s="39">
        <v>93</v>
      </c>
      <c r="AY72" s="39">
        <v>53</v>
      </c>
      <c r="AZ72" s="39">
        <v>21</v>
      </c>
      <c r="BA72" s="39">
        <v>3</v>
      </c>
      <c r="BB72" s="39">
        <v>0</v>
      </c>
      <c r="BC72" s="39">
        <v>10</v>
      </c>
      <c r="BD72" s="39">
        <v>1</v>
      </c>
      <c r="BE72" s="39">
        <v>10</v>
      </c>
      <c r="BF72" s="39">
        <v>1</v>
      </c>
      <c r="BG72" s="39">
        <v>1</v>
      </c>
      <c r="BH72" s="39">
        <v>2</v>
      </c>
      <c r="BI72" s="39">
        <v>1</v>
      </c>
      <c r="BJ72" s="39">
        <v>10</v>
      </c>
      <c r="BK72" s="39">
        <v>8</v>
      </c>
      <c r="BL72" s="39">
        <v>3</v>
      </c>
      <c r="BM72" s="39">
        <v>0</v>
      </c>
      <c r="BN72" s="39">
        <v>0</v>
      </c>
      <c r="BO72" s="39">
        <v>0</v>
      </c>
      <c r="BP72" s="39">
        <v>0</v>
      </c>
      <c r="BQ72" s="39">
        <v>0</v>
      </c>
      <c r="BR72" s="39">
        <v>3</v>
      </c>
      <c r="BS72" s="39">
        <v>0</v>
      </c>
      <c r="BT72" s="39">
        <v>0</v>
      </c>
      <c r="BU72" s="39">
        <v>0</v>
      </c>
      <c r="BV72" s="39">
        <v>0</v>
      </c>
      <c r="BW72" s="174">
        <v>0</v>
      </c>
    </row>
    <row r="73" spans="1:75" s="27" customFormat="1" x14ac:dyDescent="0.2">
      <c r="A73" s="111" t="s">
        <v>506</v>
      </c>
      <c r="B73" s="102" t="s">
        <v>458</v>
      </c>
      <c r="C73" s="112" t="s">
        <v>436</v>
      </c>
      <c r="D73" s="173" t="s">
        <v>402</v>
      </c>
      <c r="E73" s="39">
        <v>122705</v>
      </c>
      <c r="F73" s="194">
        <v>9.912351563131109</v>
      </c>
      <c r="G73" s="173">
        <v>88381</v>
      </c>
      <c r="H73" s="39">
        <v>33918</v>
      </c>
      <c r="I73" s="39">
        <v>287</v>
      </c>
      <c r="J73" s="174">
        <v>119</v>
      </c>
      <c r="K73" s="39">
        <v>5792</v>
      </c>
      <c r="L73" s="39">
        <v>4477</v>
      </c>
      <c r="M73" s="39">
        <v>3964</v>
      </c>
      <c r="N73" s="39">
        <v>3689</v>
      </c>
      <c r="O73" s="39">
        <v>4005</v>
      </c>
      <c r="P73" s="39">
        <v>4028</v>
      </c>
      <c r="Q73" s="39">
        <v>3182</v>
      </c>
      <c r="R73" s="39">
        <v>4441</v>
      </c>
      <c r="S73" s="39">
        <v>4756</v>
      </c>
      <c r="T73" s="39">
        <v>1708</v>
      </c>
      <c r="U73" s="39">
        <v>3566</v>
      </c>
      <c r="V73" s="39">
        <v>3120</v>
      </c>
      <c r="W73" s="39">
        <v>1921</v>
      </c>
      <c r="X73" s="39">
        <v>2594</v>
      </c>
      <c r="Y73" s="39">
        <v>3257</v>
      </c>
      <c r="Z73" s="39">
        <v>4200</v>
      </c>
      <c r="AA73" s="39">
        <v>2963</v>
      </c>
      <c r="AB73" s="39">
        <v>4231</v>
      </c>
      <c r="AC73" s="39">
        <v>3758</v>
      </c>
      <c r="AD73" s="39">
        <v>2643</v>
      </c>
      <c r="AE73" s="39">
        <v>3297</v>
      </c>
      <c r="AF73" s="39">
        <v>1816</v>
      </c>
      <c r="AG73" s="39">
        <v>2931</v>
      </c>
      <c r="AH73" s="39">
        <v>1735</v>
      </c>
      <c r="AI73" s="39">
        <v>3120</v>
      </c>
      <c r="AJ73" s="174">
        <v>3187</v>
      </c>
      <c r="AK73" s="173">
        <v>4161</v>
      </c>
      <c r="AL73" s="39">
        <v>4205</v>
      </c>
      <c r="AM73" s="39">
        <v>4565</v>
      </c>
      <c r="AN73" s="39">
        <v>2487</v>
      </c>
      <c r="AO73" s="39">
        <v>4346</v>
      </c>
      <c r="AP73" s="39">
        <v>2623</v>
      </c>
      <c r="AQ73" s="39">
        <v>3263</v>
      </c>
      <c r="AR73" s="39">
        <v>3125</v>
      </c>
      <c r="AS73" s="39">
        <v>3438</v>
      </c>
      <c r="AT73" s="174">
        <v>1705</v>
      </c>
      <c r="AU73" s="173">
        <v>0</v>
      </c>
      <c r="AV73" s="39">
        <v>47</v>
      </c>
      <c r="AW73" s="39">
        <v>43</v>
      </c>
      <c r="AX73" s="39">
        <v>43</v>
      </c>
      <c r="AY73" s="39">
        <v>27</v>
      </c>
      <c r="AZ73" s="39">
        <v>2</v>
      </c>
      <c r="BA73" s="39">
        <v>5</v>
      </c>
      <c r="BB73" s="39">
        <v>0</v>
      </c>
      <c r="BC73" s="39">
        <v>32</v>
      </c>
      <c r="BD73" s="39">
        <v>24</v>
      </c>
      <c r="BE73" s="39">
        <v>4</v>
      </c>
      <c r="BF73" s="39">
        <v>15</v>
      </c>
      <c r="BG73" s="39">
        <v>0</v>
      </c>
      <c r="BH73" s="39">
        <v>0</v>
      </c>
      <c r="BI73" s="39">
        <v>18</v>
      </c>
      <c r="BJ73" s="39">
        <v>9</v>
      </c>
      <c r="BK73" s="39">
        <v>2</v>
      </c>
      <c r="BL73" s="39">
        <v>0</v>
      </c>
      <c r="BM73" s="39">
        <v>1</v>
      </c>
      <c r="BN73" s="39">
        <v>3</v>
      </c>
      <c r="BO73" s="39">
        <v>3</v>
      </c>
      <c r="BP73" s="39">
        <v>1</v>
      </c>
      <c r="BQ73" s="39">
        <v>1</v>
      </c>
      <c r="BR73" s="39">
        <v>6</v>
      </c>
      <c r="BS73" s="39">
        <v>1</v>
      </c>
      <c r="BT73" s="39">
        <v>0</v>
      </c>
      <c r="BU73" s="39">
        <v>0</v>
      </c>
      <c r="BV73" s="39">
        <v>0</v>
      </c>
      <c r="BW73" s="174">
        <v>0</v>
      </c>
    </row>
    <row r="74" spans="1:75" s="27" customFormat="1" x14ac:dyDescent="0.2">
      <c r="A74" s="111" t="s">
        <v>507</v>
      </c>
      <c r="B74" s="102" t="s">
        <v>459</v>
      </c>
      <c r="C74" s="112" t="s">
        <v>436</v>
      </c>
      <c r="D74" s="173" t="s">
        <v>404</v>
      </c>
      <c r="E74" s="39">
        <v>6907</v>
      </c>
      <c r="F74" s="194">
        <v>8.6989924433249364</v>
      </c>
      <c r="G74" s="173">
        <v>4336</v>
      </c>
      <c r="H74" s="39">
        <v>2548</v>
      </c>
      <c r="I74" s="39">
        <v>23</v>
      </c>
      <c r="J74" s="174">
        <v>0</v>
      </c>
      <c r="K74" s="39">
        <v>567</v>
      </c>
      <c r="L74" s="39">
        <v>166</v>
      </c>
      <c r="M74" s="39">
        <v>184</v>
      </c>
      <c r="N74" s="39">
        <v>228</v>
      </c>
      <c r="O74" s="39">
        <v>393</v>
      </c>
      <c r="P74" s="39">
        <v>162</v>
      </c>
      <c r="Q74" s="39">
        <v>60</v>
      </c>
      <c r="R74" s="39">
        <v>165</v>
      </c>
      <c r="S74" s="39">
        <v>279</v>
      </c>
      <c r="T74" s="39">
        <v>75</v>
      </c>
      <c r="U74" s="39">
        <v>99</v>
      </c>
      <c r="V74" s="39">
        <v>154</v>
      </c>
      <c r="W74" s="39">
        <v>178</v>
      </c>
      <c r="X74" s="39">
        <v>135</v>
      </c>
      <c r="Y74" s="39">
        <v>274</v>
      </c>
      <c r="Z74" s="39">
        <v>80</v>
      </c>
      <c r="AA74" s="39">
        <v>56</v>
      </c>
      <c r="AB74" s="39">
        <v>147</v>
      </c>
      <c r="AC74" s="39">
        <v>143</v>
      </c>
      <c r="AD74" s="39">
        <v>117</v>
      </c>
      <c r="AE74" s="39">
        <v>258</v>
      </c>
      <c r="AF74" s="39">
        <v>64</v>
      </c>
      <c r="AG74" s="39">
        <v>53</v>
      </c>
      <c r="AH74" s="39">
        <v>52</v>
      </c>
      <c r="AI74" s="39">
        <v>168</v>
      </c>
      <c r="AJ74" s="174">
        <v>79</v>
      </c>
      <c r="AK74" s="173">
        <v>399</v>
      </c>
      <c r="AL74" s="39">
        <v>291</v>
      </c>
      <c r="AM74" s="39">
        <v>271</v>
      </c>
      <c r="AN74" s="39">
        <v>243</v>
      </c>
      <c r="AO74" s="39">
        <v>249</v>
      </c>
      <c r="AP74" s="39">
        <v>243</v>
      </c>
      <c r="AQ74" s="39">
        <v>175</v>
      </c>
      <c r="AR74" s="39">
        <v>182</v>
      </c>
      <c r="AS74" s="39">
        <v>213</v>
      </c>
      <c r="AT74" s="174">
        <v>282</v>
      </c>
      <c r="AU74" s="173">
        <v>1</v>
      </c>
      <c r="AV74" s="39">
        <v>8</v>
      </c>
      <c r="AW74" s="39">
        <v>3</v>
      </c>
      <c r="AX74" s="39">
        <v>2</v>
      </c>
      <c r="AY74" s="39">
        <v>1</v>
      </c>
      <c r="AZ74" s="39">
        <v>0</v>
      </c>
      <c r="BA74" s="39">
        <v>0</v>
      </c>
      <c r="BB74" s="39">
        <v>0</v>
      </c>
      <c r="BC74" s="39">
        <v>3</v>
      </c>
      <c r="BD74" s="39">
        <v>0</v>
      </c>
      <c r="BE74" s="39">
        <v>0</v>
      </c>
      <c r="BF74" s="39">
        <v>0</v>
      </c>
      <c r="BG74" s="39">
        <v>0</v>
      </c>
      <c r="BH74" s="39">
        <v>1</v>
      </c>
      <c r="BI74" s="39">
        <v>1</v>
      </c>
      <c r="BJ74" s="39">
        <v>0</v>
      </c>
      <c r="BK74" s="39">
        <v>0</v>
      </c>
      <c r="BL74" s="39">
        <v>1</v>
      </c>
      <c r="BM74" s="39">
        <v>0</v>
      </c>
      <c r="BN74" s="39">
        <v>0</v>
      </c>
      <c r="BO74" s="39">
        <v>0</v>
      </c>
      <c r="BP74" s="39">
        <v>1</v>
      </c>
      <c r="BQ74" s="39">
        <v>1</v>
      </c>
      <c r="BR74" s="39">
        <v>0</v>
      </c>
      <c r="BS74" s="39">
        <v>0</v>
      </c>
      <c r="BT74" s="39">
        <v>0</v>
      </c>
      <c r="BU74" s="39">
        <v>0</v>
      </c>
      <c r="BV74" s="39">
        <v>0</v>
      </c>
      <c r="BW74" s="174">
        <v>0</v>
      </c>
    </row>
    <row r="75" spans="1:75" s="27" customFormat="1" x14ac:dyDescent="0.2">
      <c r="A75" s="111" t="s">
        <v>508</v>
      </c>
      <c r="B75" s="102" t="s">
        <v>460</v>
      </c>
      <c r="C75" s="112" t="s">
        <v>436</v>
      </c>
      <c r="D75" s="173" t="s">
        <v>406</v>
      </c>
      <c r="E75" s="39">
        <v>205397</v>
      </c>
      <c r="F75" s="194">
        <v>8.9587386051380467</v>
      </c>
      <c r="G75" s="173">
        <v>142083</v>
      </c>
      <c r="H75" s="39">
        <v>62174</v>
      </c>
      <c r="I75" s="39">
        <v>726</v>
      </c>
      <c r="J75" s="174">
        <v>414</v>
      </c>
      <c r="K75" s="39">
        <v>13978</v>
      </c>
      <c r="L75" s="39">
        <v>3503</v>
      </c>
      <c r="M75" s="39">
        <v>4845</v>
      </c>
      <c r="N75" s="39">
        <v>6465</v>
      </c>
      <c r="O75" s="39">
        <v>13109</v>
      </c>
      <c r="P75" s="39">
        <v>2354</v>
      </c>
      <c r="Q75" s="39">
        <v>2489</v>
      </c>
      <c r="R75" s="39">
        <v>4539</v>
      </c>
      <c r="S75" s="39">
        <v>10344</v>
      </c>
      <c r="T75" s="39">
        <v>1893</v>
      </c>
      <c r="U75" s="39">
        <v>2617</v>
      </c>
      <c r="V75" s="39">
        <v>8202</v>
      </c>
      <c r="W75" s="39">
        <v>6024</v>
      </c>
      <c r="X75" s="39">
        <v>8696</v>
      </c>
      <c r="Y75" s="39">
        <v>8309</v>
      </c>
      <c r="Z75" s="39">
        <v>2922</v>
      </c>
      <c r="AA75" s="39">
        <v>3340</v>
      </c>
      <c r="AB75" s="39">
        <v>6593</v>
      </c>
      <c r="AC75" s="39">
        <v>7161</v>
      </c>
      <c r="AD75" s="39">
        <v>5900</v>
      </c>
      <c r="AE75" s="39">
        <v>6118</v>
      </c>
      <c r="AF75" s="39">
        <v>2099</v>
      </c>
      <c r="AG75" s="39">
        <v>3454</v>
      </c>
      <c r="AH75" s="39">
        <v>1257</v>
      </c>
      <c r="AI75" s="39">
        <v>4421</v>
      </c>
      <c r="AJ75" s="174">
        <v>1451</v>
      </c>
      <c r="AK75" s="173">
        <v>10692</v>
      </c>
      <c r="AL75" s="39">
        <v>8028</v>
      </c>
      <c r="AM75" s="39">
        <v>7974</v>
      </c>
      <c r="AN75" s="39">
        <v>4068</v>
      </c>
      <c r="AO75" s="39">
        <v>3886</v>
      </c>
      <c r="AP75" s="39">
        <v>3885</v>
      </c>
      <c r="AQ75" s="39">
        <v>5103</v>
      </c>
      <c r="AR75" s="39">
        <v>3272</v>
      </c>
      <c r="AS75" s="39">
        <v>5434</v>
      </c>
      <c r="AT75" s="174">
        <v>9832</v>
      </c>
      <c r="AU75" s="173">
        <v>10</v>
      </c>
      <c r="AV75" s="39">
        <v>246</v>
      </c>
      <c r="AW75" s="39">
        <v>98</v>
      </c>
      <c r="AX75" s="39">
        <v>73</v>
      </c>
      <c r="AY75" s="39">
        <v>124</v>
      </c>
      <c r="AZ75" s="39">
        <v>30</v>
      </c>
      <c r="BA75" s="39">
        <v>17</v>
      </c>
      <c r="BB75" s="39">
        <v>0</v>
      </c>
      <c r="BC75" s="39">
        <v>27</v>
      </c>
      <c r="BD75" s="39">
        <v>8</v>
      </c>
      <c r="BE75" s="39">
        <v>10</v>
      </c>
      <c r="BF75" s="39">
        <v>8</v>
      </c>
      <c r="BG75" s="39">
        <v>1</v>
      </c>
      <c r="BH75" s="39">
        <v>16</v>
      </c>
      <c r="BI75" s="39">
        <v>11</v>
      </c>
      <c r="BJ75" s="39">
        <v>26</v>
      </c>
      <c r="BK75" s="39">
        <v>8</v>
      </c>
      <c r="BL75" s="39">
        <v>5</v>
      </c>
      <c r="BM75" s="39">
        <v>5</v>
      </c>
      <c r="BN75" s="39">
        <v>1</v>
      </c>
      <c r="BO75" s="39">
        <v>0</v>
      </c>
      <c r="BP75" s="39">
        <v>0</v>
      </c>
      <c r="BQ75" s="39">
        <v>0</v>
      </c>
      <c r="BR75" s="39">
        <v>1</v>
      </c>
      <c r="BS75" s="39">
        <v>0</v>
      </c>
      <c r="BT75" s="39">
        <v>0</v>
      </c>
      <c r="BU75" s="39">
        <v>0</v>
      </c>
      <c r="BV75" s="39">
        <v>0</v>
      </c>
      <c r="BW75" s="174">
        <v>1</v>
      </c>
    </row>
    <row r="76" spans="1:75" s="27" customFormat="1" x14ac:dyDescent="0.2">
      <c r="A76" s="119" t="s">
        <v>195</v>
      </c>
      <c r="B76" s="106" t="s">
        <v>310</v>
      </c>
      <c r="C76" s="120" t="s">
        <v>290</v>
      </c>
      <c r="D76" s="183">
        <v>2069</v>
      </c>
      <c r="E76" s="42">
        <v>17653</v>
      </c>
      <c r="F76" s="199">
        <v>8.5321411309811506</v>
      </c>
      <c r="G76" s="183">
        <v>11947</v>
      </c>
      <c r="H76" s="42">
        <v>5603</v>
      </c>
      <c r="I76" s="42">
        <v>100</v>
      </c>
      <c r="J76" s="184">
        <v>3</v>
      </c>
      <c r="K76" s="42">
        <v>1413</v>
      </c>
      <c r="L76" s="42">
        <v>305</v>
      </c>
      <c r="M76" s="42">
        <v>412</v>
      </c>
      <c r="N76" s="42">
        <v>494</v>
      </c>
      <c r="O76" s="42">
        <v>1044</v>
      </c>
      <c r="P76" s="42">
        <v>322</v>
      </c>
      <c r="Q76" s="42">
        <v>233</v>
      </c>
      <c r="R76" s="42">
        <v>519</v>
      </c>
      <c r="S76" s="42">
        <v>805</v>
      </c>
      <c r="T76" s="42">
        <v>157</v>
      </c>
      <c r="U76" s="42">
        <v>239</v>
      </c>
      <c r="V76" s="42">
        <v>501</v>
      </c>
      <c r="W76" s="42">
        <v>608</v>
      </c>
      <c r="X76" s="42">
        <v>636</v>
      </c>
      <c r="Y76" s="42">
        <v>697</v>
      </c>
      <c r="Z76" s="42">
        <v>256</v>
      </c>
      <c r="AA76" s="42">
        <v>159</v>
      </c>
      <c r="AB76" s="42">
        <v>487</v>
      </c>
      <c r="AC76" s="42">
        <v>665</v>
      </c>
      <c r="AD76" s="42">
        <v>359</v>
      </c>
      <c r="AE76" s="42">
        <v>475</v>
      </c>
      <c r="AF76" s="42">
        <v>206</v>
      </c>
      <c r="AG76" s="42">
        <v>300</v>
      </c>
      <c r="AH76" s="42">
        <v>134</v>
      </c>
      <c r="AI76" s="42">
        <v>372</v>
      </c>
      <c r="AJ76" s="184">
        <v>149</v>
      </c>
      <c r="AK76" s="183">
        <v>806</v>
      </c>
      <c r="AL76" s="42">
        <v>719</v>
      </c>
      <c r="AM76" s="42">
        <v>547</v>
      </c>
      <c r="AN76" s="42">
        <v>465</v>
      </c>
      <c r="AO76" s="42">
        <v>471</v>
      </c>
      <c r="AP76" s="42">
        <v>494</v>
      </c>
      <c r="AQ76" s="42">
        <v>605</v>
      </c>
      <c r="AR76" s="42">
        <v>426</v>
      </c>
      <c r="AS76" s="42">
        <v>416</v>
      </c>
      <c r="AT76" s="184">
        <v>654</v>
      </c>
      <c r="AU76" s="183">
        <v>0</v>
      </c>
      <c r="AV76" s="42">
        <v>29</v>
      </c>
      <c r="AW76" s="42">
        <v>7</v>
      </c>
      <c r="AX76" s="42">
        <v>6</v>
      </c>
      <c r="AY76" s="42">
        <v>47</v>
      </c>
      <c r="AZ76" s="42">
        <v>2</v>
      </c>
      <c r="BA76" s="42">
        <v>3</v>
      </c>
      <c r="BB76" s="42">
        <v>0</v>
      </c>
      <c r="BC76" s="42">
        <v>3</v>
      </c>
      <c r="BD76" s="42">
        <v>0</v>
      </c>
      <c r="BE76" s="42">
        <v>0</v>
      </c>
      <c r="BF76" s="42">
        <v>1</v>
      </c>
      <c r="BG76" s="42">
        <v>0</v>
      </c>
      <c r="BH76" s="42">
        <v>1</v>
      </c>
      <c r="BI76" s="42">
        <v>0</v>
      </c>
      <c r="BJ76" s="42">
        <v>0</v>
      </c>
      <c r="BK76" s="42">
        <v>0</v>
      </c>
      <c r="BL76" s="42">
        <v>1</v>
      </c>
      <c r="BM76" s="42">
        <v>0</v>
      </c>
      <c r="BN76" s="42">
        <v>0</v>
      </c>
      <c r="BO76" s="42">
        <v>0</v>
      </c>
      <c r="BP76" s="42">
        <v>0</v>
      </c>
      <c r="BQ76" s="42">
        <v>0</v>
      </c>
      <c r="BR76" s="42">
        <v>0</v>
      </c>
      <c r="BS76" s="42">
        <v>0</v>
      </c>
      <c r="BT76" s="42">
        <v>0</v>
      </c>
      <c r="BU76" s="42">
        <v>0</v>
      </c>
      <c r="BV76" s="42">
        <v>0</v>
      </c>
      <c r="BW76" s="184">
        <v>0</v>
      </c>
    </row>
    <row r="77" spans="1:75" s="27" customFormat="1" x14ac:dyDescent="0.2">
      <c r="A77" s="111" t="s">
        <v>509</v>
      </c>
      <c r="B77" s="102" t="s">
        <v>461</v>
      </c>
      <c r="C77" s="112" t="s">
        <v>436</v>
      </c>
      <c r="D77" s="173" t="s">
        <v>408</v>
      </c>
      <c r="E77" s="39">
        <v>16345</v>
      </c>
      <c r="F77" s="194">
        <v>8.5981062598632292</v>
      </c>
      <c r="G77" s="173">
        <v>12099</v>
      </c>
      <c r="H77" s="39">
        <v>4177</v>
      </c>
      <c r="I77" s="39">
        <v>68</v>
      </c>
      <c r="J77" s="174">
        <v>1</v>
      </c>
      <c r="K77" s="39">
        <v>1406</v>
      </c>
      <c r="L77" s="39">
        <v>374</v>
      </c>
      <c r="M77" s="39">
        <v>470</v>
      </c>
      <c r="N77" s="39">
        <v>471</v>
      </c>
      <c r="O77" s="39">
        <v>1083</v>
      </c>
      <c r="P77" s="39">
        <v>271</v>
      </c>
      <c r="Q77" s="39">
        <v>268</v>
      </c>
      <c r="R77" s="39">
        <v>405</v>
      </c>
      <c r="S77" s="39">
        <v>907</v>
      </c>
      <c r="T77" s="39">
        <v>189</v>
      </c>
      <c r="U77" s="39">
        <v>316</v>
      </c>
      <c r="V77" s="39">
        <v>447</v>
      </c>
      <c r="W77" s="39">
        <v>526</v>
      </c>
      <c r="X77" s="39">
        <v>673</v>
      </c>
      <c r="Y77" s="39">
        <v>766</v>
      </c>
      <c r="Z77" s="39">
        <v>272</v>
      </c>
      <c r="AA77" s="39">
        <v>118</v>
      </c>
      <c r="AB77" s="39">
        <v>441</v>
      </c>
      <c r="AC77" s="39">
        <v>496</v>
      </c>
      <c r="AD77" s="39">
        <v>440</v>
      </c>
      <c r="AE77" s="39">
        <v>514</v>
      </c>
      <c r="AF77" s="39">
        <v>173</v>
      </c>
      <c r="AG77" s="39">
        <v>306</v>
      </c>
      <c r="AH77" s="39">
        <v>138</v>
      </c>
      <c r="AI77" s="39">
        <v>468</v>
      </c>
      <c r="AJ77" s="174">
        <v>161</v>
      </c>
      <c r="AK77" s="173">
        <v>721</v>
      </c>
      <c r="AL77" s="39">
        <v>462</v>
      </c>
      <c r="AM77" s="39">
        <v>375</v>
      </c>
      <c r="AN77" s="39">
        <v>330</v>
      </c>
      <c r="AO77" s="39">
        <v>343</v>
      </c>
      <c r="AP77" s="39">
        <v>350</v>
      </c>
      <c r="AQ77" s="39">
        <v>329</v>
      </c>
      <c r="AR77" s="39">
        <v>301</v>
      </c>
      <c r="AS77" s="39">
        <v>415</v>
      </c>
      <c r="AT77" s="174">
        <v>551</v>
      </c>
      <c r="AU77" s="173">
        <v>0</v>
      </c>
      <c r="AV77" s="39">
        <v>27</v>
      </c>
      <c r="AW77" s="39">
        <v>10</v>
      </c>
      <c r="AX77" s="39">
        <v>6</v>
      </c>
      <c r="AY77" s="39">
        <v>5</v>
      </c>
      <c r="AZ77" s="39">
        <v>4</v>
      </c>
      <c r="BA77" s="39">
        <v>2</v>
      </c>
      <c r="BB77" s="39">
        <v>0</v>
      </c>
      <c r="BC77" s="39">
        <v>5</v>
      </c>
      <c r="BD77" s="39">
        <v>1</v>
      </c>
      <c r="BE77" s="39">
        <v>1</v>
      </c>
      <c r="BF77" s="39">
        <v>2</v>
      </c>
      <c r="BG77" s="39">
        <v>0</v>
      </c>
      <c r="BH77" s="39">
        <v>0</v>
      </c>
      <c r="BI77" s="39">
        <v>0</v>
      </c>
      <c r="BJ77" s="39">
        <v>0</v>
      </c>
      <c r="BK77" s="39">
        <v>3</v>
      </c>
      <c r="BL77" s="39">
        <v>1</v>
      </c>
      <c r="BM77" s="39">
        <v>0</v>
      </c>
      <c r="BN77" s="39">
        <v>0</v>
      </c>
      <c r="BO77" s="39">
        <v>0</v>
      </c>
      <c r="BP77" s="39">
        <v>0</v>
      </c>
      <c r="BQ77" s="39">
        <v>0</v>
      </c>
      <c r="BR77" s="39">
        <v>0</v>
      </c>
      <c r="BS77" s="39">
        <v>1</v>
      </c>
      <c r="BT77" s="39">
        <v>0</v>
      </c>
      <c r="BU77" s="39">
        <v>0</v>
      </c>
      <c r="BV77" s="39">
        <v>0</v>
      </c>
      <c r="BW77" s="174">
        <v>0</v>
      </c>
    </row>
    <row r="78" spans="1:75" s="27" customFormat="1" x14ac:dyDescent="0.2">
      <c r="A78" s="113" t="s">
        <v>196</v>
      </c>
      <c r="B78" s="103" t="s">
        <v>264</v>
      </c>
      <c r="C78" s="114" t="s">
        <v>288</v>
      </c>
      <c r="D78" s="175">
        <v>3018358</v>
      </c>
      <c r="E78" s="55">
        <v>25823819</v>
      </c>
      <c r="F78" s="195">
        <v>8.5555851890332431</v>
      </c>
      <c r="G78" s="175">
        <v>19360969</v>
      </c>
      <c r="H78" s="55">
        <v>5647221</v>
      </c>
      <c r="I78" s="55">
        <v>807388</v>
      </c>
      <c r="J78" s="176">
        <v>8241</v>
      </c>
      <c r="K78" s="55">
        <v>2463607</v>
      </c>
      <c r="L78" s="55">
        <v>449488</v>
      </c>
      <c r="M78" s="55">
        <v>824820</v>
      </c>
      <c r="N78" s="55">
        <v>886696</v>
      </c>
      <c r="O78" s="55">
        <v>1895229</v>
      </c>
      <c r="P78" s="55">
        <v>274463</v>
      </c>
      <c r="Q78" s="55">
        <v>449427</v>
      </c>
      <c r="R78" s="55">
        <v>410259</v>
      </c>
      <c r="S78" s="55">
        <v>1296151</v>
      </c>
      <c r="T78" s="55">
        <v>279870</v>
      </c>
      <c r="U78" s="55">
        <v>229727</v>
      </c>
      <c r="V78" s="55">
        <v>942013</v>
      </c>
      <c r="W78" s="55">
        <v>759561</v>
      </c>
      <c r="X78" s="55">
        <v>1016274</v>
      </c>
      <c r="Y78" s="55">
        <v>1312013</v>
      </c>
      <c r="Z78" s="55">
        <v>465265</v>
      </c>
      <c r="AA78" s="55">
        <v>153454</v>
      </c>
      <c r="AB78" s="55">
        <v>1252934</v>
      </c>
      <c r="AC78" s="55">
        <v>924606</v>
      </c>
      <c r="AD78" s="55">
        <v>784450</v>
      </c>
      <c r="AE78" s="55">
        <v>835631</v>
      </c>
      <c r="AF78" s="55">
        <v>324702</v>
      </c>
      <c r="AG78" s="55">
        <v>147522</v>
      </c>
      <c r="AH78" s="55">
        <v>157453</v>
      </c>
      <c r="AI78" s="55">
        <v>590918</v>
      </c>
      <c r="AJ78" s="176">
        <v>234436</v>
      </c>
      <c r="AK78" s="175">
        <v>1120890</v>
      </c>
      <c r="AL78" s="55">
        <v>744135</v>
      </c>
      <c r="AM78" s="55">
        <v>517047</v>
      </c>
      <c r="AN78" s="55">
        <v>398488</v>
      </c>
      <c r="AO78" s="55">
        <v>430325</v>
      </c>
      <c r="AP78" s="55">
        <v>420455</v>
      </c>
      <c r="AQ78" s="55">
        <v>402293</v>
      </c>
      <c r="AR78" s="55">
        <v>387325</v>
      </c>
      <c r="AS78" s="55">
        <v>474610</v>
      </c>
      <c r="AT78" s="176">
        <v>751653</v>
      </c>
      <c r="AU78" s="175">
        <v>1403</v>
      </c>
      <c r="AV78" s="55">
        <v>665268</v>
      </c>
      <c r="AW78" s="55">
        <v>7538</v>
      </c>
      <c r="AX78" s="55">
        <v>36726</v>
      </c>
      <c r="AY78" s="55">
        <v>11637</v>
      </c>
      <c r="AZ78" s="55">
        <v>7157</v>
      </c>
      <c r="BA78" s="55">
        <v>17904</v>
      </c>
      <c r="BB78" s="55">
        <v>12</v>
      </c>
      <c r="BC78" s="55">
        <v>19975</v>
      </c>
      <c r="BD78" s="55">
        <v>17113</v>
      </c>
      <c r="BE78" s="55">
        <v>2240</v>
      </c>
      <c r="BF78" s="55">
        <v>2318</v>
      </c>
      <c r="BG78" s="55">
        <v>1643</v>
      </c>
      <c r="BH78" s="55">
        <v>6158</v>
      </c>
      <c r="BI78" s="55">
        <v>1269</v>
      </c>
      <c r="BJ78" s="55">
        <v>2983</v>
      </c>
      <c r="BK78" s="55">
        <v>1482</v>
      </c>
      <c r="BL78" s="55">
        <v>1486</v>
      </c>
      <c r="BM78" s="55">
        <v>152</v>
      </c>
      <c r="BN78" s="55">
        <v>285</v>
      </c>
      <c r="BO78" s="55">
        <v>135</v>
      </c>
      <c r="BP78" s="55">
        <v>1096</v>
      </c>
      <c r="BQ78" s="55">
        <v>1092</v>
      </c>
      <c r="BR78" s="55">
        <v>47</v>
      </c>
      <c r="BS78" s="55">
        <v>64</v>
      </c>
      <c r="BT78" s="55">
        <v>32</v>
      </c>
      <c r="BU78" s="55">
        <v>52</v>
      </c>
      <c r="BV78" s="55">
        <v>43</v>
      </c>
      <c r="BW78" s="176">
        <v>78</v>
      </c>
    </row>
    <row r="79" spans="1:75" s="27" customFormat="1" x14ac:dyDescent="0.2">
      <c r="A79" s="119" t="s">
        <v>197</v>
      </c>
      <c r="B79" s="106" t="s">
        <v>265</v>
      </c>
      <c r="C79" s="120" t="s">
        <v>290</v>
      </c>
      <c r="D79" s="183">
        <v>1211096</v>
      </c>
      <c r="E79" s="42">
        <v>9267239</v>
      </c>
      <c r="F79" s="199">
        <v>7.6519441893953903</v>
      </c>
      <c r="G79" s="183">
        <v>5136403</v>
      </c>
      <c r="H79" s="42">
        <v>4090642</v>
      </c>
      <c r="I79" s="42">
        <v>39207</v>
      </c>
      <c r="J79" s="184">
        <v>987</v>
      </c>
      <c r="K79" s="42">
        <v>819316</v>
      </c>
      <c r="L79" s="42">
        <v>145226</v>
      </c>
      <c r="M79" s="42">
        <v>137762</v>
      </c>
      <c r="N79" s="42">
        <v>162860</v>
      </c>
      <c r="O79" s="42">
        <v>358547</v>
      </c>
      <c r="P79" s="42">
        <v>106017</v>
      </c>
      <c r="Q79" s="42">
        <v>107637</v>
      </c>
      <c r="R79" s="42">
        <v>193304</v>
      </c>
      <c r="S79" s="42">
        <v>408042</v>
      </c>
      <c r="T79" s="42">
        <v>78968</v>
      </c>
      <c r="U79" s="42">
        <v>162089</v>
      </c>
      <c r="V79" s="42">
        <v>222409</v>
      </c>
      <c r="W79" s="42">
        <v>226442</v>
      </c>
      <c r="X79" s="42">
        <v>338254</v>
      </c>
      <c r="Y79" s="42">
        <v>226608</v>
      </c>
      <c r="Z79" s="42">
        <v>107585</v>
      </c>
      <c r="AA79" s="42">
        <v>36516</v>
      </c>
      <c r="AB79" s="42">
        <v>268904</v>
      </c>
      <c r="AC79" s="42">
        <v>255352</v>
      </c>
      <c r="AD79" s="42">
        <v>169796</v>
      </c>
      <c r="AE79" s="42">
        <v>184255</v>
      </c>
      <c r="AF79" s="42">
        <v>47058</v>
      </c>
      <c r="AG79" s="42">
        <v>84120</v>
      </c>
      <c r="AH79" s="42">
        <v>27337</v>
      </c>
      <c r="AI79" s="42">
        <v>156949</v>
      </c>
      <c r="AJ79" s="184">
        <v>105050</v>
      </c>
      <c r="AK79" s="183">
        <v>685767</v>
      </c>
      <c r="AL79" s="42">
        <v>500341</v>
      </c>
      <c r="AM79" s="42">
        <v>370140</v>
      </c>
      <c r="AN79" s="42">
        <v>304175</v>
      </c>
      <c r="AO79" s="42">
        <v>330519</v>
      </c>
      <c r="AP79" s="42">
        <v>303049</v>
      </c>
      <c r="AQ79" s="42">
        <v>293578</v>
      </c>
      <c r="AR79" s="42">
        <v>380406</v>
      </c>
      <c r="AS79" s="42">
        <v>419304</v>
      </c>
      <c r="AT79" s="184">
        <v>503363</v>
      </c>
      <c r="AU79" s="183">
        <v>52</v>
      </c>
      <c r="AV79" s="42">
        <v>6795</v>
      </c>
      <c r="AW79" s="42">
        <v>2708</v>
      </c>
      <c r="AX79" s="42">
        <v>19341</v>
      </c>
      <c r="AY79" s="42">
        <v>2880</v>
      </c>
      <c r="AZ79" s="42">
        <v>1168</v>
      </c>
      <c r="BA79" s="42">
        <v>443</v>
      </c>
      <c r="BB79" s="42">
        <v>0</v>
      </c>
      <c r="BC79" s="42">
        <v>503</v>
      </c>
      <c r="BD79" s="42">
        <v>158</v>
      </c>
      <c r="BE79" s="42">
        <v>466</v>
      </c>
      <c r="BF79" s="42">
        <v>384</v>
      </c>
      <c r="BG79" s="42">
        <v>203</v>
      </c>
      <c r="BH79" s="42">
        <v>2252</v>
      </c>
      <c r="BI79" s="42">
        <v>163</v>
      </c>
      <c r="BJ79" s="42">
        <v>463</v>
      </c>
      <c r="BK79" s="42">
        <v>321</v>
      </c>
      <c r="BL79" s="42">
        <v>383</v>
      </c>
      <c r="BM79" s="42">
        <v>77</v>
      </c>
      <c r="BN79" s="42">
        <v>99</v>
      </c>
      <c r="BO79" s="42">
        <v>83</v>
      </c>
      <c r="BP79" s="42">
        <v>22</v>
      </c>
      <c r="BQ79" s="42">
        <v>16</v>
      </c>
      <c r="BR79" s="42">
        <v>95</v>
      </c>
      <c r="BS79" s="42">
        <v>20</v>
      </c>
      <c r="BT79" s="42">
        <v>6</v>
      </c>
      <c r="BU79" s="42">
        <v>7</v>
      </c>
      <c r="BV79" s="42">
        <v>5</v>
      </c>
      <c r="BW79" s="184">
        <v>94</v>
      </c>
    </row>
    <row r="80" spans="1:75" s="27" customFormat="1" x14ac:dyDescent="0.2">
      <c r="A80" s="111" t="s">
        <v>510</v>
      </c>
      <c r="B80" s="102" t="s">
        <v>462</v>
      </c>
      <c r="C80" s="112" t="s">
        <v>436</v>
      </c>
      <c r="D80" s="173" t="s">
        <v>410</v>
      </c>
      <c r="E80" s="39">
        <v>114924</v>
      </c>
      <c r="F80" s="194">
        <v>8.2376890545480617</v>
      </c>
      <c r="G80" s="173">
        <v>93341</v>
      </c>
      <c r="H80" s="39">
        <v>21282</v>
      </c>
      <c r="I80" s="39">
        <v>214</v>
      </c>
      <c r="J80" s="174">
        <v>87</v>
      </c>
      <c r="K80" s="39">
        <v>10171</v>
      </c>
      <c r="L80" s="39">
        <v>2507</v>
      </c>
      <c r="M80" s="39">
        <v>3157</v>
      </c>
      <c r="N80" s="39">
        <v>2968</v>
      </c>
      <c r="O80" s="39">
        <v>7967</v>
      </c>
      <c r="P80" s="39">
        <v>2256</v>
      </c>
      <c r="Q80" s="39">
        <v>2038</v>
      </c>
      <c r="R80" s="39">
        <v>2305</v>
      </c>
      <c r="S80" s="39">
        <v>7456</v>
      </c>
      <c r="T80" s="39">
        <v>1908</v>
      </c>
      <c r="U80" s="39">
        <v>1913</v>
      </c>
      <c r="V80" s="39">
        <v>3178</v>
      </c>
      <c r="W80" s="39">
        <v>3264</v>
      </c>
      <c r="X80" s="39">
        <v>3854</v>
      </c>
      <c r="Y80" s="39">
        <v>7189</v>
      </c>
      <c r="Z80" s="39">
        <v>2108</v>
      </c>
      <c r="AA80" s="39">
        <v>1585</v>
      </c>
      <c r="AB80" s="39">
        <v>3354</v>
      </c>
      <c r="AC80" s="39">
        <v>3387</v>
      </c>
      <c r="AD80" s="39">
        <v>2778</v>
      </c>
      <c r="AE80" s="39">
        <v>5859</v>
      </c>
      <c r="AF80" s="39">
        <v>1983</v>
      </c>
      <c r="AG80" s="39">
        <v>1649</v>
      </c>
      <c r="AH80" s="39">
        <v>1533</v>
      </c>
      <c r="AI80" s="39">
        <v>5309</v>
      </c>
      <c r="AJ80" s="174">
        <v>1665</v>
      </c>
      <c r="AK80" s="173">
        <v>3513</v>
      </c>
      <c r="AL80" s="39">
        <v>2621</v>
      </c>
      <c r="AM80" s="39">
        <v>1855</v>
      </c>
      <c r="AN80" s="39">
        <v>1646</v>
      </c>
      <c r="AO80" s="39">
        <v>1678</v>
      </c>
      <c r="AP80" s="39">
        <v>1723</v>
      </c>
      <c r="AQ80" s="39">
        <v>1720</v>
      </c>
      <c r="AR80" s="39">
        <v>1588</v>
      </c>
      <c r="AS80" s="39">
        <v>1858</v>
      </c>
      <c r="AT80" s="174">
        <v>3080</v>
      </c>
      <c r="AU80" s="173">
        <v>11</v>
      </c>
      <c r="AV80" s="39">
        <v>74</v>
      </c>
      <c r="AW80" s="39">
        <v>15</v>
      </c>
      <c r="AX80" s="39">
        <v>13</v>
      </c>
      <c r="AY80" s="39">
        <v>26</v>
      </c>
      <c r="AZ80" s="39">
        <v>19</v>
      </c>
      <c r="BA80" s="39">
        <v>3</v>
      </c>
      <c r="BB80" s="39">
        <v>1</v>
      </c>
      <c r="BC80" s="39">
        <v>13</v>
      </c>
      <c r="BD80" s="39">
        <v>5</v>
      </c>
      <c r="BE80" s="39">
        <v>1</v>
      </c>
      <c r="BF80" s="39">
        <v>5</v>
      </c>
      <c r="BG80" s="39">
        <v>0</v>
      </c>
      <c r="BH80" s="39">
        <v>4</v>
      </c>
      <c r="BI80" s="39">
        <v>0</v>
      </c>
      <c r="BJ80" s="39">
        <v>12</v>
      </c>
      <c r="BK80" s="39">
        <v>3</v>
      </c>
      <c r="BL80" s="39">
        <v>1</v>
      </c>
      <c r="BM80" s="39">
        <v>0</v>
      </c>
      <c r="BN80" s="39">
        <v>2</v>
      </c>
      <c r="BO80" s="39">
        <v>0</v>
      </c>
      <c r="BP80" s="39">
        <v>2</v>
      </c>
      <c r="BQ80" s="39">
        <v>1</v>
      </c>
      <c r="BR80" s="39">
        <v>0</v>
      </c>
      <c r="BS80" s="39">
        <v>0</v>
      </c>
      <c r="BT80" s="39">
        <v>0</v>
      </c>
      <c r="BU80" s="39">
        <v>0</v>
      </c>
      <c r="BV80" s="39">
        <v>0</v>
      </c>
      <c r="BW80" s="174">
        <v>3</v>
      </c>
    </row>
    <row r="81" spans="1:75" s="27" customFormat="1" x14ac:dyDescent="0.2">
      <c r="A81" s="111" t="s">
        <v>511</v>
      </c>
      <c r="B81" s="102" t="s">
        <v>463</v>
      </c>
      <c r="C81" s="112" t="s">
        <v>436</v>
      </c>
      <c r="D81" s="173" t="s">
        <v>412</v>
      </c>
      <c r="E81" s="39">
        <v>175011</v>
      </c>
      <c r="F81" s="194">
        <v>8.705282530839634</v>
      </c>
      <c r="G81" s="173">
        <v>122562</v>
      </c>
      <c r="H81" s="39">
        <v>51481</v>
      </c>
      <c r="I81" s="39">
        <v>591</v>
      </c>
      <c r="J81" s="174">
        <v>377</v>
      </c>
      <c r="K81" s="39">
        <v>13773</v>
      </c>
      <c r="L81" s="39">
        <v>4626</v>
      </c>
      <c r="M81" s="39">
        <v>4850</v>
      </c>
      <c r="N81" s="39">
        <v>5304</v>
      </c>
      <c r="O81" s="39">
        <v>12535</v>
      </c>
      <c r="P81" s="39">
        <v>3700</v>
      </c>
      <c r="Q81" s="39">
        <v>2527</v>
      </c>
      <c r="R81" s="39">
        <v>3210</v>
      </c>
      <c r="S81" s="39">
        <v>8360</v>
      </c>
      <c r="T81" s="39">
        <v>1950</v>
      </c>
      <c r="U81" s="39">
        <v>3076</v>
      </c>
      <c r="V81" s="39">
        <v>5316</v>
      </c>
      <c r="W81" s="39">
        <v>4137</v>
      </c>
      <c r="X81" s="39">
        <v>7147</v>
      </c>
      <c r="Y81" s="39">
        <v>7651</v>
      </c>
      <c r="Z81" s="39">
        <v>2840</v>
      </c>
      <c r="AA81" s="39">
        <v>1021</v>
      </c>
      <c r="AB81" s="39">
        <v>5641</v>
      </c>
      <c r="AC81" s="39">
        <v>5607</v>
      </c>
      <c r="AD81" s="39">
        <v>4126</v>
      </c>
      <c r="AE81" s="39">
        <v>4865</v>
      </c>
      <c r="AF81" s="39">
        <v>1695</v>
      </c>
      <c r="AG81" s="39">
        <v>2030</v>
      </c>
      <c r="AH81" s="39">
        <v>1247</v>
      </c>
      <c r="AI81" s="39">
        <v>3943</v>
      </c>
      <c r="AJ81" s="174">
        <v>1385</v>
      </c>
      <c r="AK81" s="173">
        <v>8247</v>
      </c>
      <c r="AL81" s="39">
        <v>6240</v>
      </c>
      <c r="AM81" s="39">
        <v>4910</v>
      </c>
      <c r="AN81" s="39">
        <v>4386</v>
      </c>
      <c r="AO81" s="39">
        <v>4376</v>
      </c>
      <c r="AP81" s="39">
        <v>4160</v>
      </c>
      <c r="AQ81" s="39">
        <v>4482</v>
      </c>
      <c r="AR81" s="39">
        <v>4228</v>
      </c>
      <c r="AS81" s="39">
        <v>4264</v>
      </c>
      <c r="AT81" s="174">
        <v>6188</v>
      </c>
      <c r="AU81" s="173">
        <v>35</v>
      </c>
      <c r="AV81" s="39">
        <v>127</v>
      </c>
      <c r="AW81" s="39">
        <v>117</v>
      </c>
      <c r="AX81" s="39">
        <v>36</v>
      </c>
      <c r="AY81" s="39">
        <v>81</v>
      </c>
      <c r="AZ81" s="39">
        <v>24</v>
      </c>
      <c r="BA81" s="39">
        <v>29</v>
      </c>
      <c r="BB81" s="39">
        <v>0</v>
      </c>
      <c r="BC81" s="39">
        <v>13</v>
      </c>
      <c r="BD81" s="39">
        <v>6</v>
      </c>
      <c r="BE81" s="39">
        <v>18</v>
      </c>
      <c r="BF81" s="39">
        <v>6</v>
      </c>
      <c r="BG81" s="39">
        <v>4</v>
      </c>
      <c r="BH81" s="39">
        <v>29</v>
      </c>
      <c r="BI81" s="39">
        <v>7</v>
      </c>
      <c r="BJ81" s="39">
        <v>34</v>
      </c>
      <c r="BK81" s="39">
        <v>9</v>
      </c>
      <c r="BL81" s="39">
        <v>7</v>
      </c>
      <c r="BM81" s="39">
        <v>0</v>
      </c>
      <c r="BN81" s="39">
        <v>0</v>
      </c>
      <c r="BO81" s="39">
        <v>0</v>
      </c>
      <c r="BP81" s="39">
        <v>0</v>
      </c>
      <c r="BQ81" s="39">
        <v>0</v>
      </c>
      <c r="BR81" s="39">
        <v>5</v>
      </c>
      <c r="BS81" s="39">
        <v>1</v>
      </c>
      <c r="BT81" s="39">
        <v>0</v>
      </c>
      <c r="BU81" s="39">
        <v>0</v>
      </c>
      <c r="BV81" s="39">
        <v>0</v>
      </c>
      <c r="BW81" s="174">
        <v>3</v>
      </c>
    </row>
    <row r="82" spans="1:75" s="27" customFormat="1" x14ac:dyDescent="0.2">
      <c r="A82" s="111" t="s">
        <v>512</v>
      </c>
      <c r="B82" s="102" t="s">
        <v>464</v>
      </c>
      <c r="C82" s="112" t="s">
        <v>436</v>
      </c>
      <c r="D82" s="173" t="s">
        <v>414</v>
      </c>
      <c r="E82" s="39">
        <v>702147</v>
      </c>
      <c r="F82" s="194">
        <v>8.3012780345932402</v>
      </c>
      <c r="G82" s="173">
        <v>468689</v>
      </c>
      <c r="H82" s="39">
        <v>222740</v>
      </c>
      <c r="I82" s="39">
        <v>4005</v>
      </c>
      <c r="J82" s="174">
        <v>6713</v>
      </c>
      <c r="K82" s="39">
        <v>50170</v>
      </c>
      <c r="L82" s="39">
        <v>13503</v>
      </c>
      <c r="M82" s="39">
        <v>17163</v>
      </c>
      <c r="N82" s="39">
        <v>17126</v>
      </c>
      <c r="O82" s="39">
        <v>43914</v>
      </c>
      <c r="P82" s="39">
        <v>8309</v>
      </c>
      <c r="Q82" s="39">
        <v>11490</v>
      </c>
      <c r="R82" s="39">
        <v>13706</v>
      </c>
      <c r="S82" s="39">
        <v>30646</v>
      </c>
      <c r="T82" s="39">
        <v>6341</v>
      </c>
      <c r="U82" s="39">
        <v>12446</v>
      </c>
      <c r="V82" s="39">
        <v>24372</v>
      </c>
      <c r="W82" s="39">
        <v>18192</v>
      </c>
      <c r="X82" s="39">
        <v>29020</v>
      </c>
      <c r="Y82" s="39">
        <v>31499</v>
      </c>
      <c r="Z82" s="39">
        <v>12119</v>
      </c>
      <c r="AA82" s="39">
        <v>2362</v>
      </c>
      <c r="AB82" s="39">
        <v>29680</v>
      </c>
      <c r="AC82" s="39">
        <v>27594</v>
      </c>
      <c r="AD82" s="39">
        <v>22618</v>
      </c>
      <c r="AE82" s="39">
        <v>14810</v>
      </c>
      <c r="AF82" s="39">
        <v>5855</v>
      </c>
      <c r="AG82" s="39">
        <v>6919</v>
      </c>
      <c r="AH82" s="39">
        <v>3331</v>
      </c>
      <c r="AI82" s="39">
        <v>11405</v>
      </c>
      <c r="AJ82" s="174">
        <v>4099</v>
      </c>
      <c r="AK82" s="173">
        <v>42379</v>
      </c>
      <c r="AL82" s="39">
        <v>29608</v>
      </c>
      <c r="AM82" s="39">
        <v>21250</v>
      </c>
      <c r="AN82" s="39">
        <v>17167</v>
      </c>
      <c r="AO82" s="39">
        <v>16944</v>
      </c>
      <c r="AP82" s="39">
        <v>15862</v>
      </c>
      <c r="AQ82" s="39">
        <v>15798</v>
      </c>
      <c r="AR82" s="39">
        <v>15991</v>
      </c>
      <c r="AS82" s="39">
        <v>20254</v>
      </c>
      <c r="AT82" s="174">
        <v>27487</v>
      </c>
      <c r="AU82" s="173">
        <v>10</v>
      </c>
      <c r="AV82" s="39">
        <v>1656</v>
      </c>
      <c r="AW82" s="39">
        <v>216</v>
      </c>
      <c r="AX82" s="39">
        <v>207</v>
      </c>
      <c r="AY82" s="39">
        <v>283</v>
      </c>
      <c r="AZ82" s="39">
        <v>31</v>
      </c>
      <c r="BA82" s="39">
        <v>59</v>
      </c>
      <c r="BB82" s="39">
        <v>2</v>
      </c>
      <c r="BC82" s="39">
        <v>25</v>
      </c>
      <c r="BD82" s="39">
        <v>8</v>
      </c>
      <c r="BE82" s="39">
        <v>34</v>
      </c>
      <c r="BF82" s="39">
        <v>81</v>
      </c>
      <c r="BG82" s="39">
        <v>2</v>
      </c>
      <c r="BH82" s="39">
        <v>18</v>
      </c>
      <c r="BI82" s="39">
        <v>107</v>
      </c>
      <c r="BJ82" s="39">
        <v>681</v>
      </c>
      <c r="BK82" s="39">
        <v>482</v>
      </c>
      <c r="BL82" s="39">
        <v>13</v>
      </c>
      <c r="BM82" s="39">
        <v>17</v>
      </c>
      <c r="BN82" s="39">
        <v>4</v>
      </c>
      <c r="BO82" s="39">
        <v>2</v>
      </c>
      <c r="BP82" s="39">
        <v>1</v>
      </c>
      <c r="BQ82" s="39">
        <v>1</v>
      </c>
      <c r="BR82" s="39">
        <v>59</v>
      </c>
      <c r="BS82" s="39">
        <v>5</v>
      </c>
      <c r="BT82" s="39">
        <v>0</v>
      </c>
      <c r="BU82" s="39">
        <v>0</v>
      </c>
      <c r="BV82" s="39">
        <v>0</v>
      </c>
      <c r="BW82" s="174">
        <v>1</v>
      </c>
    </row>
    <row r="83" spans="1:75" s="27" customFormat="1" x14ac:dyDescent="0.2">
      <c r="A83" s="121" t="s">
        <v>231</v>
      </c>
      <c r="B83" s="107" t="s">
        <v>243</v>
      </c>
      <c r="C83" s="122" t="s">
        <v>243</v>
      </c>
      <c r="D83" s="185">
        <v>89713038</v>
      </c>
      <c r="E83" s="35">
        <v>739798056</v>
      </c>
      <c r="F83" s="200">
        <v>8.2462713613599838</v>
      </c>
      <c r="G83" s="185">
        <v>492349317</v>
      </c>
      <c r="H83" s="35">
        <v>236971487</v>
      </c>
      <c r="I83" s="35">
        <v>4881545</v>
      </c>
      <c r="J83" s="186">
        <v>5595707</v>
      </c>
      <c r="K83" s="35">
        <v>48884961</v>
      </c>
      <c r="L83" s="35">
        <v>15833608</v>
      </c>
      <c r="M83" s="35">
        <v>18398594</v>
      </c>
      <c r="N83" s="35">
        <v>18654977</v>
      </c>
      <c r="O83" s="35">
        <v>45025828</v>
      </c>
      <c r="P83" s="35">
        <v>9697138</v>
      </c>
      <c r="Q83" s="35">
        <v>12523562</v>
      </c>
      <c r="R83" s="35">
        <v>15433578</v>
      </c>
      <c r="S83" s="35">
        <v>29580402</v>
      </c>
      <c r="T83" s="35">
        <v>8012407</v>
      </c>
      <c r="U83" s="35">
        <v>13738452</v>
      </c>
      <c r="V83" s="35">
        <v>26081050</v>
      </c>
      <c r="W83" s="35">
        <v>18734706</v>
      </c>
      <c r="X83" s="35">
        <v>28735725</v>
      </c>
      <c r="Y83" s="35">
        <v>31193552</v>
      </c>
      <c r="Z83" s="35">
        <v>12092953</v>
      </c>
      <c r="AA83" s="35">
        <v>3821007</v>
      </c>
      <c r="AB83" s="35">
        <v>30805158</v>
      </c>
      <c r="AC83" s="35">
        <v>28561049</v>
      </c>
      <c r="AD83" s="35">
        <v>22916287</v>
      </c>
      <c r="AE83" s="35">
        <v>14606883</v>
      </c>
      <c r="AF83" s="35">
        <v>6902351</v>
      </c>
      <c r="AG83" s="35">
        <v>8510198</v>
      </c>
      <c r="AH83" s="35">
        <v>3946905</v>
      </c>
      <c r="AI83" s="35">
        <v>14555191</v>
      </c>
      <c r="AJ83" s="186">
        <v>5102795</v>
      </c>
      <c r="AK83" s="185">
        <v>48313294</v>
      </c>
      <c r="AL83" s="35">
        <v>30575398</v>
      </c>
      <c r="AM83" s="35">
        <v>21885035</v>
      </c>
      <c r="AN83" s="35">
        <v>18110702</v>
      </c>
      <c r="AO83" s="35">
        <v>18291038</v>
      </c>
      <c r="AP83" s="35">
        <v>16828432</v>
      </c>
      <c r="AQ83" s="35">
        <v>17396152</v>
      </c>
      <c r="AR83" s="35">
        <v>16738847</v>
      </c>
      <c r="AS83" s="35">
        <v>20710525</v>
      </c>
      <c r="AT83" s="186">
        <v>28122064</v>
      </c>
      <c r="AU83" s="185">
        <v>21375</v>
      </c>
      <c r="AV83" s="35">
        <v>1045694</v>
      </c>
      <c r="AW83" s="35">
        <v>1004040</v>
      </c>
      <c r="AX83" s="35">
        <v>638536</v>
      </c>
      <c r="AY83" s="35">
        <v>496235</v>
      </c>
      <c r="AZ83" s="35">
        <v>146867</v>
      </c>
      <c r="BA83" s="35">
        <v>190873</v>
      </c>
      <c r="BB83" s="35">
        <v>1177</v>
      </c>
      <c r="BC83" s="35">
        <v>144211</v>
      </c>
      <c r="BD83" s="35">
        <v>31680</v>
      </c>
      <c r="BE83" s="35">
        <v>79667</v>
      </c>
      <c r="BF83" s="35">
        <v>52774</v>
      </c>
      <c r="BG83" s="35">
        <v>14641</v>
      </c>
      <c r="BH83" s="35">
        <v>55519</v>
      </c>
      <c r="BI83" s="35">
        <v>58135</v>
      </c>
      <c r="BJ83" s="35">
        <v>735592</v>
      </c>
      <c r="BK83" s="35">
        <v>36110</v>
      </c>
      <c r="BL83" s="35">
        <v>35606</v>
      </c>
      <c r="BM83" s="35">
        <v>33110</v>
      </c>
      <c r="BN83" s="35">
        <v>19130</v>
      </c>
      <c r="BO83" s="35">
        <v>3740</v>
      </c>
      <c r="BP83" s="35">
        <v>4309</v>
      </c>
      <c r="BQ83" s="35">
        <v>3422</v>
      </c>
      <c r="BR83" s="35">
        <v>10502</v>
      </c>
      <c r="BS83" s="35">
        <v>3990</v>
      </c>
      <c r="BT83" s="35">
        <v>1354</v>
      </c>
      <c r="BU83" s="35">
        <v>765</v>
      </c>
      <c r="BV83" s="35">
        <v>305</v>
      </c>
      <c r="BW83" s="186">
        <v>12186</v>
      </c>
    </row>
    <row r="84" spans="1:75" s="27" customFormat="1" x14ac:dyDescent="0.2">
      <c r="A84" s="111" t="s">
        <v>513</v>
      </c>
      <c r="B84" s="102" t="s">
        <v>465</v>
      </c>
      <c r="C84" s="112" t="s">
        <v>436</v>
      </c>
      <c r="D84" s="173" t="s">
        <v>416</v>
      </c>
      <c r="E84" s="39">
        <v>97691</v>
      </c>
      <c r="F84" s="194">
        <v>8.9248127169742375</v>
      </c>
      <c r="G84" s="173">
        <v>72401</v>
      </c>
      <c r="H84" s="39">
        <v>25048</v>
      </c>
      <c r="I84" s="39">
        <v>240</v>
      </c>
      <c r="J84" s="174">
        <v>2</v>
      </c>
      <c r="K84" s="39">
        <v>8236</v>
      </c>
      <c r="L84" s="39">
        <v>1720</v>
      </c>
      <c r="M84" s="39">
        <v>1648</v>
      </c>
      <c r="N84" s="39">
        <v>4831</v>
      </c>
      <c r="O84" s="39">
        <v>4660</v>
      </c>
      <c r="P84" s="39">
        <v>1170</v>
      </c>
      <c r="Q84" s="39">
        <v>1134</v>
      </c>
      <c r="R84" s="39">
        <v>1313</v>
      </c>
      <c r="S84" s="39">
        <v>3276</v>
      </c>
      <c r="T84" s="39">
        <v>808</v>
      </c>
      <c r="U84" s="39">
        <v>1291</v>
      </c>
      <c r="V84" s="39">
        <v>2186</v>
      </c>
      <c r="W84" s="39">
        <v>1993</v>
      </c>
      <c r="X84" s="39">
        <v>2891</v>
      </c>
      <c r="Y84" s="39">
        <v>7249</v>
      </c>
      <c r="Z84" s="39">
        <v>3745</v>
      </c>
      <c r="AA84" s="39">
        <v>388</v>
      </c>
      <c r="AB84" s="39">
        <v>4660</v>
      </c>
      <c r="AC84" s="39">
        <v>7711</v>
      </c>
      <c r="AD84" s="39">
        <v>1592</v>
      </c>
      <c r="AE84" s="39">
        <v>2815</v>
      </c>
      <c r="AF84" s="39">
        <v>616</v>
      </c>
      <c r="AG84" s="39">
        <v>3678</v>
      </c>
      <c r="AH84" s="39">
        <v>467</v>
      </c>
      <c r="AI84" s="39">
        <v>1788</v>
      </c>
      <c r="AJ84" s="174">
        <v>535</v>
      </c>
      <c r="AK84" s="173">
        <v>3799</v>
      </c>
      <c r="AL84" s="39">
        <v>3063</v>
      </c>
      <c r="AM84" s="39">
        <v>2724</v>
      </c>
      <c r="AN84" s="39">
        <v>2654</v>
      </c>
      <c r="AO84" s="39">
        <v>2295</v>
      </c>
      <c r="AP84" s="39">
        <v>2260</v>
      </c>
      <c r="AQ84" s="39">
        <v>1757</v>
      </c>
      <c r="AR84" s="39">
        <v>1901</v>
      </c>
      <c r="AS84" s="39">
        <v>1870</v>
      </c>
      <c r="AT84" s="174">
        <v>2725</v>
      </c>
      <c r="AU84" s="173">
        <v>0</v>
      </c>
      <c r="AV84" s="39">
        <v>89</v>
      </c>
      <c r="AW84" s="39">
        <v>28</v>
      </c>
      <c r="AX84" s="39">
        <v>40</v>
      </c>
      <c r="AY84" s="39">
        <v>11</v>
      </c>
      <c r="AZ84" s="39">
        <v>13</v>
      </c>
      <c r="BA84" s="39">
        <v>9</v>
      </c>
      <c r="BB84" s="39">
        <v>0</v>
      </c>
      <c r="BC84" s="39">
        <v>14</v>
      </c>
      <c r="BD84" s="39">
        <v>5</v>
      </c>
      <c r="BE84" s="39">
        <v>3</v>
      </c>
      <c r="BF84" s="39">
        <v>4</v>
      </c>
      <c r="BG84" s="39">
        <v>0</v>
      </c>
      <c r="BH84" s="39">
        <v>3</v>
      </c>
      <c r="BI84" s="39">
        <v>2</v>
      </c>
      <c r="BJ84" s="39">
        <v>16</v>
      </c>
      <c r="BK84" s="39">
        <v>1</v>
      </c>
      <c r="BL84" s="39">
        <v>0</v>
      </c>
      <c r="BM84" s="39">
        <v>1</v>
      </c>
      <c r="BN84" s="39">
        <v>0</v>
      </c>
      <c r="BO84" s="39">
        <v>0</v>
      </c>
      <c r="BP84" s="39">
        <v>0</v>
      </c>
      <c r="BQ84" s="39">
        <v>0</v>
      </c>
      <c r="BR84" s="39">
        <v>1</v>
      </c>
      <c r="BS84" s="39">
        <v>0</v>
      </c>
      <c r="BT84" s="39">
        <v>0</v>
      </c>
      <c r="BU84" s="39">
        <v>0</v>
      </c>
      <c r="BV84" s="39">
        <v>0</v>
      </c>
      <c r="BW84" s="174">
        <v>0</v>
      </c>
    </row>
    <row r="85" spans="1:75" s="27" customFormat="1" x14ac:dyDescent="0.2">
      <c r="A85" s="115" t="s">
        <v>198</v>
      </c>
      <c r="B85" s="104" t="s">
        <v>266</v>
      </c>
      <c r="C85" s="116" t="s">
        <v>289</v>
      </c>
      <c r="D85" s="177">
        <v>4305267</v>
      </c>
      <c r="E85" s="45">
        <v>35865612</v>
      </c>
      <c r="F85" s="196">
        <v>8.3306359396525238</v>
      </c>
      <c r="G85" s="177">
        <v>26463311</v>
      </c>
      <c r="H85" s="45">
        <v>9226061</v>
      </c>
      <c r="I85" s="45">
        <v>173770</v>
      </c>
      <c r="J85" s="178">
        <v>2470</v>
      </c>
      <c r="K85" s="45">
        <v>2519860</v>
      </c>
      <c r="L85" s="45">
        <v>752156</v>
      </c>
      <c r="M85" s="45">
        <v>717172</v>
      </c>
      <c r="N85" s="45">
        <v>922539</v>
      </c>
      <c r="O85" s="45">
        <v>2826199</v>
      </c>
      <c r="P85" s="45">
        <v>499126</v>
      </c>
      <c r="Q85" s="45">
        <v>580092</v>
      </c>
      <c r="R85" s="45">
        <v>701093</v>
      </c>
      <c r="S85" s="45">
        <v>1761022</v>
      </c>
      <c r="T85" s="45">
        <v>604812</v>
      </c>
      <c r="U85" s="45">
        <v>862290</v>
      </c>
      <c r="V85" s="45">
        <v>1259211</v>
      </c>
      <c r="W85" s="45">
        <v>1018683</v>
      </c>
      <c r="X85" s="45">
        <v>1559038</v>
      </c>
      <c r="Y85" s="45">
        <v>1768019</v>
      </c>
      <c r="Z85" s="45">
        <v>693368</v>
      </c>
      <c r="AA85" s="45">
        <v>257305</v>
      </c>
      <c r="AB85" s="45">
        <v>1561866</v>
      </c>
      <c r="AC85" s="45">
        <v>1288033</v>
      </c>
      <c r="AD85" s="45">
        <v>1126897</v>
      </c>
      <c r="AE85" s="45">
        <v>911297</v>
      </c>
      <c r="AF85" s="45">
        <v>442919</v>
      </c>
      <c r="AG85" s="45">
        <v>495189</v>
      </c>
      <c r="AH85" s="45">
        <v>280242</v>
      </c>
      <c r="AI85" s="45">
        <v>724127</v>
      </c>
      <c r="AJ85" s="178">
        <v>330756</v>
      </c>
      <c r="AK85" s="177">
        <v>1950211</v>
      </c>
      <c r="AL85" s="45">
        <v>1214394</v>
      </c>
      <c r="AM85" s="45">
        <v>868341</v>
      </c>
      <c r="AN85" s="45">
        <v>657256</v>
      </c>
      <c r="AO85" s="45">
        <v>660542</v>
      </c>
      <c r="AP85" s="45">
        <v>644326</v>
      </c>
      <c r="AQ85" s="45">
        <v>623276</v>
      </c>
      <c r="AR85" s="45">
        <v>614092</v>
      </c>
      <c r="AS85" s="45">
        <v>830640</v>
      </c>
      <c r="AT85" s="178">
        <v>1162983</v>
      </c>
      <c r="AU85" s="177">
        <v>847</v>
      </c>
      <c r="AV85" s="45">
        <v>43096</v>
      </c>
      <c r="AW85" s="45">
        <v>38227</v>
      </c>
      <c r="AX85" s="45">
        <v>28129</v>
      </c>
      <c r="AY85" s="45">
        <v>33381</v>
      </c>
      <c r="AZ85" s="45">
        <v>3909</v>
      </c>
      <c r="BA85" s="45">
        <v>4527</v>
      </c>
      <c r="BB85" s="45">
        <v>6</v>
      </c>
      <c r="BC85" s="45">
        <v>3559</v>
      </c>
      <c r="BD85" s="45">
        <v>2427</v>
      </c>
      <c r="BE85" s="45">
        <v>4253</v>
      </c>
      <c r="BF85" s="45">
        <v>2050</v>
      </c>
      <c r="BG85" s="45">
        <v>510</v>
      </c>
      <c r="BH85" s="45">
        <v>1885</v>
      </c>
      <c r="BI85" s="45">
        <v>1135</v>
      </c>
      <c r="BJ85" s="45">
        <v>1740</v>
      </c>
      <c r="BK85" s="45">
        <v>1322</v>
      </c>
      <c r="BL85" s="45">
        <v>773</v>
      </c>
      <c r="BM85" s="45">
        <v>227</v>
      </c>
      <c r="BN85" s="45">
        <v>357</v>
      </c>
      <c r="BO85" s="45">
        <v>286</v>
      </c>
      <c r="BP85" s="45">
        <v>114</v>
      </c>
      <c r="BQ85" s="45">
        <v>103</v>
      </c>
      <c r="BR85" s="45">
        <v>254</v>
      </c>
      <c r="BS85" s="45">
        <v>152</v>
      </c>
      <c r="BT85" s="45">
        <v>38</v>
      </c>
      <c r="BU85" s="45">
        <v>26</v>
      </c>
      <c r="BV85" s="45">
        <v>24</v>
      </c>
      <c r="BW85" s="178">
        <v>413</v>
      </c>
    </row>
    <row r="86" spans="1:75" s="27" customFormat="1" x14ac:dyDescent="0.2">
      <c r="A86" s="115" t="s">
        <v>199</v>
      </c>
      <c r="B86" s="104" t="s">
        <v>267</v>
      </c>
      <c r="C86" s="116" t="s">
        <v>289</v>
      </c>
      <c r="D86" s="177">
        <v>886381</v>
      </c>
      <c r="E86" s="45">
        <v>7185467</v>
      </c>
      <c r="F86" s="196">
        <v>8.1065219132630322</v>
      </c>
      <c r="G86" s="177">
        <v>5143890</v>
      </c>
      <c r="H86" s="45">
        <v>2008271</v>
      </c>
      <c r="I86" s="45">
        <v>27862</v>
      </c>
      <c r="J86" s="178">
        <v>5444</v>
      </c>
      <c r="K86" s="45">
        <v>520900</v>
      </c>
      <c r="L86" s="45">
        <v>149861</v>
      </c>
      <c r="M86" s="45">
        <v>133238</v>
      </c>
      <c r="N86" s="45">
        <v>187037</v>
      </c>
      <c r="O86" s="45">
        <v>491221</v>
      </c>
      <c r="P86" s="45">
        <v>106570</v>
      </c>
      <c r="Q86" s="45">
        <v>136231</v>
      </c>
      <c r="R86" s="45">
        <v>139795</v>
      </c>
      <c r="S86" s="45">
        <v>335588</v>
      </c>
      <c r="T86" s="45">
        <v>83116</v>
      </c>
      <c r="U86" s="45">
        <v>168457</v>
      </c>
      <c r="V86" s="45">
        <v>272015</v>
      </c>
      <c r="W86" s="45">
        <v>201002</v>
      </c>
      <c r="X86" s="45">
        <v>332203</v>
      </c>
      <c r="Y86" s="45">
        <v>312027</v>
      </c>
      <c r="Z86" s="45">
        <v>129609</v>
      </c>
      <c r="AA86" s="45">
        <v>40229</v>
      </c>
      <c r="AB86" s="45">
        <v>335107</v>
      </c>
      <c r="AC86" s="45">
        <v>300818</v>
      </c>
      <c r="AD86" s="45">
        <v>247300</v>
      </c>
      <c r="AE86" s="45">
        <v>161451</v>
      </c>
      <c r="AF86" s="45">
        <v>85391</v>
      </c>
      <c r="AG86" s="45">
        <v>67788</v>
      </c>
      <c r="AH86" s="45">
        <v>49371</v>
      </c>
      <c r="AI86" s="45">
        <v>109581</v>
      </c>
      <c r="AJ86" s="178">
        <v>47984</v>
      </c>
      <c r="AK86" s="177">
        <v>370154</v>
      </c>
      <c r="AL86" s="45">
        <v>273492</v>
      </c>
      <c r="AM86" s="45">
        <v>212541</v>
      </c>
      <c r="AN86" s="45">
        <v>153675</v>
      </c>
      <c r="AO86" s="45">
        <v>152662</v>
      </c>
      <c r="AP86" s="45">
        <v>155999</v>
      </c>
      <c r="AQ86" s="45">
        <v>143430</v>
      </c>
      <c r="AR86" s="45">
        <v>139850</v>
      </c>
      <c r="AS86" s="45">
        <v>178871</v>
      </c>
      <c r="AT86" s="178">
        <v>227597</v>
      </c>
      <c r="AU86" s="177">
        <v>332</v>
      </c>
      <c r="AV86" s="45">
        <v>7238</v>
      </c>
      <c r="AW86" s="45">
        <v>3617</v>
      </c>
      <c r="AX86" s="45">
        <v>3960</v>
      </c>
      <c r="AY86" s="45">
        <v>6842</v>
      </c>
      <c r="AZ86" s="45">
        <v>582</v>
      </c>
      <c r="BA86" s="45">
        <v>318</v>
      </c>
      <c r="BB86" s="45">
        <v>0</v>
      </c>
      <c r="BC86" s="45">
        <v>779</v>
      </c>
      <c r="BD86" s="45">
        <v>119</v>
      </c>
      <c r="BE86" s="45">
        <v>349</v>
      </c>
      <c r="BF86" s="45">
        <v>443</v>
      </c>
      <c r="BG86" s="45">
        <v>50</v>
      </c>
      <c r="BH86" s="45">
        <v>585</v>
      </c>
      <c r="BI86" s="45">
        <v>135</v>
      </c>
      <c r="BJ86" s="45">
        <v>871</v>
      </c>
      <c r="BK86" s="45">
        <v>365</v>
      </c>
      <c r="BL86" s="45">
        <v>203</v>
      </c>
      <c r="BM86" s="45">
        <v>72</v>
      </c>
      <c r="BN86" s="45">
        <v>187</v>
      </c>
      <c r="BO86" s="45">
        <v>67</v>
      </c>
      <c r="BP86" s="45">
        <v>309</v>
      </c>
      <c r="BQ86" s="45">
        <v>310</v>
      </c>
      <c r="BR86" s="45">
        <v>17</v>
      </c>
      <c r="BS86" s="45">
        <v>64</v>
      </c>
      <c r="BT86" s="45">
        <v>4</v>
      </c>
      <c r="BU86" s="45">
        <v>4</v>
      </c>
      <c r="BV86" s="45">
        <v>28</v>
      </c>
      <c r="BW86" s="178">
        <v>12</v>
      </c>
    </row>
    <row r="87" spans="1:75" s="27" customFormat="1" x14ac:dyDescent="0.2">
      <c r="A87" s="119" t="s">
        <v>200</v>
      </c>
      <c r="B87" s="106" t="s">
        <v>311</v>
      </c>
      <c r="C87" s="120" t="s">
        <v>290</v>
      </c>
      <c r="D87" s="183">
        <v>8267</v>
      </c>
      <c r="E87" s="42">
        <v>68913</v>
      </c>
      <c r="F87" s="199">
        <v>8.3359138744405463</v>
      </c>
      <c r="G87" s="183">
        <v>48738</v>
      </c>
      <c r="H87" s="42">
        <v>19674</v>
      </c>
      <c r="I87" s="42">
        <v>487</v>
      </c>
      <c r="J87" s="184">
        <v>14</v>
      </c>
      <c r="K87" s="42">
        <v>7364</v>
      </c>
      <c r="L87" s="42">
        <v>1351</v>
      </c>
      <c r="M87" s="42">
        <v>1326</v>
      </c>
      <c r="N87" s="42">
        <v>1770</v>
      </c>
      <c r="O87" s="42">
        <v>3327</v>
      </c>
      <c r="P87" s="42">
        <v>631</v>
      </c>
      <c r="Q87" s="42">
        <v>967</v>
      </c>
      <c r="R87" s="42">
        <v>2294</v>
      </c>
      <c r="S87" s="42">
        <v>3163</v>
      </c>
      <c r="T87" s="42">
        <v>811</v>
      </c>
      <c r="U87" s="42">
        <v>1525</v>
      </c>
      <c r="V87" s="42">
        <v>1951</v>
      </c>
      <c r="W87" s="42">
        <v>2026</v>
      </c>
      <c r="X87" s="42">
        <v>3355</v>
      </c>
      <c r="Y87" s="42">
        <v>2016</v>
      </c>
      <c r="Z87" s="42">
        <v>1685</v>
      </c>
      <c r="AA87" s="42">
        <v>246</v>
      </c>
      <c r="AB87" s="42">
        <v>2977</v>
      </c>
      <c r="AC87" s="42">
        <v>2982</v>
      </c>
      <c r="AD87" s="42">
        <v>2175</v>
      </c>
      <c r="AE87" s="42">
        <v>1982</v>
      </c>
      <c r="AF87" s="42">
        <v>571</v>
      </c>
      <c r="AG87" s="42">
        <v>588</v>
      </c>
      <c r="AH87" s="42">
        <v>275</v>
      </c>
      <c r="AI87" s="42">
        <v>1081</v>
      </c>
      <c r="AJ87" s="184">
        <v>299</v>
      </c>
      <c r="AK87" s="183">
        <v>3533</v>
      </c>
      <c r="AL87" s="42">
        <v>2911</v>
      </c>
      <c r="AM87" s="42">
        <v>2190</v>
      </c>
      <c r="AN87" s="42">
        <v>1742</v>
      </c>
      <c r="AO87" s="42">
        <v>1616</v>
      </c>
      <c r="AP87" s="42">
        <v>1387</v>
      </c>
      <c r="AQ87" s="42">
        <v>1279</v>
      </c>
      <c r="AR87" s="42">
        <v>1363</v>
      </c>
      <c r="AS87" s="42">
        <v>1500</v>
      </c>
      <c r="AT87" s="184">
        <v>2153</v>
      </c>
      <c r="AU87" s="183">
        <v>3</v>
      </c>
      <c r="AV87" s="42">
        <v>79</v>
      </c>
      <c r="AW87" s="42">
        <v>33</v>
      </c>
      <c r="AX87" s="42">
        <v>50</v>
      </c>
      <c r="AY87" s="42">
        <v>32</v>
      </c>
      <c r="AZ87" s="42">
        <v>15</v>
      </c>
      <c r="BA87" s="42">
        <v>16</v>
      </c>
      <c r="BB87" s="42">
        <v>0</v>
      </c>
      <c r="BC87" s="42">
        <v>19</v>
      </c>
      <c r="BD87" s="42">
        <v>6</v>
      </c>
      <c r="BE87" s="42">
        <v>11</v>
      </c>
      <c r="BF87" s="42">
        <v>185</v>
      </c>
      <c r="BG87" s="42">
        <v>2</v>
      </c>
      <c r="BH87" s="42">
        <v>7</v>
      </c>
      <c r="BI87" s="42">
        <v>5</v>
      </c>
      <c r="BJ87" s="42">
        <v>3</v>
      </c>
      <c r="BK87" s="42">
        <v>8</v>
      </c>
      <c r="BL87" s="42">
        <v>0</v>
      </c>
      <c r="BM87" s="42">
        <v>0</v>
      </c>
      <c r="BN87" s="42">
        <v>4</v>
      </c>
      <c r="BO87" s="42">
        <v>3</v>
      </c>
      <c r="BP87" s="42">
        <v>0</v>
      </c>
      <c r="BQ87" s="42">
        <v>3</v>
      </c>
      <c r="BR87" s="42">
        <v>3</v>
      </c>
      <c r="BS87" s="42">
        <v>0</v>
      </c>
      <c r="BT87" s="42">
        <v>0</v>
      </c>
      <c r="BU87" s="42">
        <v>0</v>
      </c>
      <c r="BV87" s="42">
        <v>0</v>
      </c>
      <c r="BW87" s="184">
        <v>0</v>
      </c>
    </row>
    <row r="88" spans="1:75" s="27" customFormat="1" x14ac:dyDescent="0.2">
      <c r="A88" s="117" t="s">
        <v>201</v>
      </c>
      <c r="B88" s="105" t="s">
        <v>268</v>
      </c>
      <c r="C88" s="118" t="s">
        <v>291</v>
      </c>
      <c r="D88" s="179">
        <v>960094</v>
      </c>
      <c r="E88" s="52">
        <v>7932900</v>
      </c>
      <c r="F88" s="197">
        <v>8.2626284509641756</v>
      </c>
      <c r="G88" s="179">
        <v>5811707</v>
      </c>
      <c r="H88" s="52">
        <v>2051660</v>
      </c>
      <c r="I88" s="52">
        <v>67860</v>
      </c>
      <c r="J88" s="180">
        <v>1673</v>
      </c>
      <c r="K88" s="52">
        <v>601037</v>
      </c>
      <c r="L88" s="52">
        <v>172024</v>
      </c>
      <c r="M88" s="52">
        <v>203190</v>
      </c>
      <c r="N88" s="52">
        <v>206239</v>
      </c>
      <c r="O88" s="52">
        <v>557374</v>
      </c>
      <c r="P88" s="52">
        <v>93986</v>
      </c>
      <c r="Q88" s="52">
        <v>157049</v>
      </c>
      <c r="R88" s="52">
        <v>195696</v>
      </c>
      <c r="S88" s="52">
        <v>358157</v>
      </c>
      <c r="T88" s="52">
        <v>71171</v>
      </c>
      <c r="U88" s="52">
        <v>142522</v>
      </c>
      <c r="V88" s="52">
        <v>309771</v>
      </c>
      <c r="W88" s="52">
        <v>224155</v>
      </c>
      <c r="X88" s="52">
        <v>358300</v>
      </c>
      <c r="Y88" s="52">
        <v>381367</v>
      </c>
      <c r="Z88" s="52">
        <v>158819</v>
      </c>
      <c r="AA88" s="52">
        <v>29761</v>
      </c>
      <c r="AB88" s="52">
        <v>370852</v>
      </c>
      <c r="AC88" s="52">
        <v>341459</v>
      </c>
      <c r="AD88" s="52">
        <v>289868</v>
      </c>
      <c r="AE88" s="52">
        <v>172485</v>
      </c>
      <c r="AF88" s="52">
        <v>62010</v>
      </c>
      <c r="AG88" s="52">
        <v>100431</v>
      </c>
      <c r="AH88" s="52">
        <v>39833</v>
      </c>
      <c r="AI88" s="52">
        <v>159800</v>
      </c>
      <c r="AJ88" s="180">
        <v>54351</v>
      </c>
      <c r="AK88" s="179">
        <v>441724</v>
      </c>
      <c r="AL88" s="52">
        <v>271423</v>
      </c>
      <c r="AM88" s="52">
        <v>203566</v>
      </c>
      <c r="AN88" s="52">
        <v>156258</v>
      </c>
      <c r="AO88" s="52">
        <v>148480</v>
      </c>
      <c r="AP88" s="52">
        <v>152491</v>
      </c>
      <c r="AQ88" s="52">
        <v>141338</v>
      </c>
      <c r="AR88" s="52">
        <v>137626</v>
      </c>
      <c r="AS88" s="52">
        <v>163888</v>
      </c>
      <c r="AT88" s="180">
        <v>234866</v>
      </c>
      <c r="AU88" s="179">
        <v>511</v>
      </c>
      <c r="AV88" s="52">
        <v>7666</v>
      </c>
      <c r="AW88" s="52">
        <v>9345</v>
      </c>
      <c r="AX88" s="52">
        <v>5626</v>
      </c>
      <c r="AY88" s="52">
        <v>6196</v>
      </c>
      <c r="AZ88" s="52">
        <v>1296</v>
      </c>
      <c r="BA88" s="52">
        <v>1023</v>
      </c>
      <c r="BB88" s="52">
        <v>0</v>
      </c>
      <c r="BC88" s="52">
        <v>807</v>
      </c>
      <c r="BD88" s="52">
        <v>518</v>
      </c>
      <c r="BE88" s="52">
        <v>741</v>
      </c>
      <c r="BF88" s="52">
        <v>1025</v>
      </c>
      <c r="BG88" s="52">
        <v>281</v>
      </c>
      <c r="BH88" s="52">
        <v>724</v>
      </c>
      <c r="BI88" s="52">
        <v>366</v>
      </c>
      <c r="BJ88" s="52">
        <v>27254</v>
      </c>
      <c r="BK88" s="52">
        <v>422</v>
      </c>
      <c r="BL88" s="52">
        <v>253</v>
      </c>
      <c r="BM88" s="52">
        <v>100</v>
      </c>
      <c r="BN88" s="52">
        <v>430</v>
      </c>
      <c r="BO88" s="52">
        <v>284</v>
      </c>
      <c r="BP88" s="52">
        <v>16</v>
      </c>
      <c r="BQ88" s="52">
        <v>13</v>
      </c>
      <c r="BR88" s="52">
        <v>250</v>
      </c>
      <c r="BS88" s="52">
        <v>84</v>
      </c>
      <c r="BT88" s="52">
        <v>241</v>
      </c>
      <c r="BU88" s="52">
        <v>578</v>
      </c>
      <c r="BV88" s="52">
        <v>10</v>
      </c>
      <c r="BW88" s="180">
        <v>1800</v>
      </c>
    </row>
    <row r="89" spans="1:75" s="27" customFormat="1" x14ac:dyDescent="0.2">
      <c r="A89" s="109" t="s">
        <v>202</v>
      </c>
      <c r="B89" s="101" t="s">
        <v>312</v>
      </c>
      <c r="C89" s="110" t="s">
        <v>287</v>
      </c>
      <c r="D89" s="171">
        <v>211860</v>
      </c>
      <c r="E89" s="49">
        <v>1726684</v>
      </c>
      <c r="F89" s="193">
        <v>8.1501180024544517</v>
      </c>
      <c r="G89" s="171">
        <v>1059527</v>
      </c>
      <c r="H89" s="49">
        <v>655694</v>
      </c>
      <c r="I89" s="49">
        <v>9682</v>
      </c>
      <c r="J89" s="172">
        <v>1781</v>
      </c>
      <c r="K89" s="49">
        <v>120265</v>
      </c>
      <c r="L89" s="49">
        <v>31559</v>
      </c>
      <c r="M89" s="49">
        <v>35815</v>
      </c>
      <c r="N89" s="49">
        <v>37287</v>
      </c>
      <c r="O89" s="49">
        <v>94758</v>
      </c>
      <c r="P89" s="49">
        <v>17272</v>
      </c>
      <c r="Q89" s="49">
        <v>26766</v>
      </c>
      <c r="R89" s="49">
        <v>34846</v>
      </c>
      <c r="S89" s="49">
        <v>71497</v>
      </c>
      <c r="T89" s="49">
        <v>16516</v>
      </c>
      <c r="U89" s="49">
        <v>26293</v>
      </c>
      <c r="V89" s="49">
        <v>57421</v>
      </c>
      <c r="W89" s="49">
        <v>41129</v>
      </c>
      <c r="X89" s="49">
        <v>64897</v>
      </c>
      <c r="Y89" s="49">
        <v>70354</v>
      </c>
      <c r="Z89" s="49">
        <v>23658</v>
      </c>
      <c r="AA89" s="49">
        <v>8053</v>
      </c>
      <c r="AB89" s="49">
        <v>59240</v>
      </c>
      <c r="AC89" s="49">
        <v>59457</v>
      </c>
      <c r="AD89" s="49">
        <v>44409</v>
      </c>
      <c r="AE89" s="49">
        <v>33040</v>
      </c>
      <c r="AF89" s="49">
        <v>13724</v>
      </c>
      <c r="AG89" s="49">
        <v>17265</v>
      </c>
      <c r="AH89" s="49">
        <v>9112</v>
      </c>
      <c r="AI89" s="49">
        <v>33391</v>
      </c>
      <c r="AJ89" s="172">
        <v>11503</v>
      </c>
      <c r="AK89" s="171">
        <v>130910</v>
      </c>
      <c r="AL89" s="49">
        <v>88266</v>
      </c>
      <c r="AM89" s="49">
        <v>65636</v>
      </c>
      <c r="AN89" s="49">
        <v>50443</v>
      </c>
      <c r="AO89" s="49">
        <v>55151</v>
      </c>
      <c r="AP89" s="49">
        <v>48981</v>
      </c>
      <c r="AQ89" s="49">
        <v>42465</v>
      </c>
      <c r="AR89" s="49">
        <v>48874</v>
      </c>
      <c r="AS89" s="49">
        <v>54646</v>
      </c>
      <c r="AT89" s="172">
        <v>70322</v>
      </c>
      <c r="AU89" s="171">
        <v>66</v>
      </c>
      <c r="AV89" s="49">
        <v>3029</v>
      </c>
      <c r="AW89" s="49">
        <v>1632</v>
      </c>
      <c r="AX89" s="49">
        <v>1140</v>
      </c>
      <c r="AY89" s="49">
        <v>827</v>
      </c>
      <c r="AZ89" s="49">
        <v>519</v>
      </c>
      <c r="BA89" s="49">
        <v>396</v>
      </c>
      <c r="BB89" s="49">
        <v>13</v>
      </c>
      <c r="BC89" s="49">
        <v>286</v>
      </c>
      <c r="BD89" s="49">
        <v>61</v>
      </c>
      <c r="BE89" s="49">
        <v>160</v>
      </c>
      <c r="BF89" s="49">
        <v>168</v>
      </c>
      <c r="BG89" s="49">
        <v>46</v>
      </c>
      <c r="BH89" s="49">
        <v>244</v>
      </c>
      <c r="BI89" s="49">
        <v>91</v>
      </c>
      <c r="BJ89" s="49">
        <v>295</v>
      </c>
      <c r="BK89" s="49">
        <v>226</v>
      </c>
      <c r="BL89" s="49">
        <v>199</v>
      </c>
      <c r="BM89" s="49">
        <v>58</v>
      </c>
      <c r="BN89" s="49">
        <v>48</v>
      </c>
      <c r="BO89" s="49">
        <v>25</v>
      </c>
      <c r="BP89" s="49">
        <v>21</v>
      </c>
      <c r="BQ89" s="49">
        <v>31</v>
      </c>
      <c r="BR89" s="49">
        <v>33</v>
      </c>
      <c r="BS89" s="49">
        <v>16</v>
      </c>
      <c r="BT89" s="49">
        <v>1</v>
      </c>
      <c r="BU89" s="49">
        <v>3</v>
      </c>
      <c r="BV89" s="49">
        <v>1</v>
      </c>
      <c r="BW89" s="172">
        <v>47</v>
      </c>
    </row>
    <row r="90" spans="1:75" s="27" customFormat="1" x14ac:dyDescent="0.2">
      <c r="A90" s="121" t="s">
        <v>232</v>
      </c>
      <c r="B90" s="107" t="s">
        <v>243</v>
      </c>
      <c r="C90" s="122" t="s">
        <v>243</v>
      </c>
      <c r="D90" s="185">
        <v>4836516</v>
      </c>
      <c r="E90" s="35">
        <v>40050889</v>
      </c>
      <c r="F90" s="200">
        <v>8.2809379727059724</v>
      </c>
      <c r="G90" s="185">
        <v>27988055</v>
      </c>
      <c r="H90" s="35">
        <v>11766411</v>
      </c>
      <c r="I90" s="35">
        <v>251901</v>
      </c>
      <c r="J90" s="186">
        <v>44522</v>
      </c>
      <c r="K90" s="35">
        <v>2652105</v>
      </c>
      <c r="L90" s="35">
        <v>913562</v>
      </c>
      <c r="M90" s="35">
        <v>1235161</v>
      </c>
      <c r="N90" s="35">
        <v>1064690</v>
      </c>
      <c r="O90" s="35">
        <v>2536514</v>
      </c>
      <c r="P90" s="35">
        <v>616976</v>
      </c>
      <c r="Q90" s="35">
        <v>731156</v>
      </c>
      <c r="R90" s="35">
        <v>1066565</v>
      </c>
      <c r="S90" s="35">
        <v>1588096</v>
      </c>
      <c r="T90" s="35">
        <v>446454</v>
      </c>
      <c r="U90" s="35">
        <v>684654</v>
      </c>
      <c r="V90" s="35">
        <v>1321913</v>
      </c>
      <c r="W90" s="35">
        <v>997527</v>
      </c>
      <c r="X90" s="35">
        <v>1546194</v>
      </c>
      <c r="Y90" s="35">
        <v>1612152</v>
      </c>
      <c r="Z90" s="35">
        <v>784193</v>
      </c>
      <c r="AA90" s="35">
        <v>261128</v>
      </c>
      <c r="AB90" s="35">
        <v>1662609</v>
      </c>
      <c r="AC90" s="35">
        <v>1667127</v>
      </c>
      <c r="AD90" s="35">
        <v>1431519</v>
      </c>
      <c r="AE90" s="35">
        <v>835506</v>
      </c>
      <c r="AF90" s="35">
        <v>407436</v>
      </c>
      <c r="AG90" s="35">
        <v>548441</v>
      </c>
      <c r="AH90" s="35">
        <v>295605</v>
      </c>
      <c r="AI90" s="35">
        <v>759889</v>
      </c>
      <c r="AJ90" s="186">
        <v>320883</v>
      </c>
      <c r="AK90" s="185">
        <v>2205668</v>
      </c>
      <c r="AL90" s="35">
        <v>1547197</v>
      </c>
      <c r="AM90" s="35">
        <v>1173141</v>
      </c>
      <c r="AN90" s="35">
        <v>992865</v>
      </c>
      <c r="AO90" s="35">
        <v>941063</v>
      </c>
      <c r="AP90" s="35">
        <v>868239</v>
      </c>
      <c r="AQ90" s="35">
        <v>854903</v>
      </c>
      <c r="AR90" s="35">
        <v>827766</v>
      </c>
      <c r="AS90" s="35">
        <v>910898</v>
      </c>
      <c r="AT90" s="186">
        <v>1444671</v>
      </c>
      <c r="AU90" s="185">
        <v>506</v>
      </c>
      <c r="AV90" s="35">
        <v>72491</v>
      </c>
      <c r="AW90" s="35">
        <v>48967</v>
      </c>
      <c r="AX90" s="35">
        <v>37699</v>
      </c>
      <c r="AY90" s="35">
        <v>18250</v>
      </c>
      <c r="AZ90" s="35">
        <v>8271</v>
      </c>
      <c r="BA90" s="35">
        <v>9803</v>
      </c>
      <c r="BB90" s="35">
        <v>5</v>
      </c>
      <c r="BC90" s="35">
        <v>10198</v>
      </c>
      <c r="BD90" s="35">
        <v>1783</v>
      </c>
      <c r="BE90" s="35">
        <v>3545</v>
      </c>
      <c r="BF90" s="35">
        <v>3010</v>
      </c>
      <c r="BG90" s="35">
        <v>770</v>
      </c>
      <c r="BH90" s="35">
        <v>3084</v>
      </c>
      <c r="BI90" s="35">
        <v>17820</v>
      </c>
      <c r="BJ90" s="35">
        <v>7735</v>
      </c>
      <c r="BK90" s="35">
        <v>1942</v>
      </c>
      <c r="BL90" s="35">
        <v>1198</v>
      </c>
      <c r="BM90" s="35">
        <v>928</v>
      </c>
      <c r="BN90" s="35">
        <v>1199</v>
      </c>
      <c r="BO90" s="35">
        <v>879</v>
      </c>
      <c r="BP90" s="35">
        <v>161</v>
      </c>
      <c r="BQ90" s="35">
        <v>138</v>
      </c>
      <c r="BR90" s="35">
        <v>584</v>
      </c>
      <c r="BS90" s="35">
        <v>194</v>
      </c>
      <c r="BT90" s="35">
        <v>83</v>
      </c>
      <c r="BU90" s="35">
        <v>87</v>
      </c>
      <c r="BV90" s="35">
        <v>24</v>
      </c>
      <c r="BW90" s="186">
        <v>547</v>
      </c>
    </row>
    <row r="91" spans="1:75" s="27" customFormat="1" x14ac:dyDescent="0.2">
      <c r="A91" s="113" t="s">
        <v>203</v>
      </c>
      <c r="B91" s="103" t="s">
        <v>313</v>
      </c>
      <c r="C91" s="114" t="s">
        <v>288</v>
      </c>
      <c r="D91" s="175">
        <v>76414</v>
      </c>
      <c r="E91" s="55">
        <v>619548</v>
      </c>
      <c r="F91" s="195">
        <v>8.1077812966210381</v>
      </c>
      <c r="G91" s="175">
        <v>408154</v>
      </c>
      <c r="H91" s="55">
        <v>208401</v>
      </c>
      <c r="I91" s="55">
        <v>2675</v>
      </c>
      <c r="J91" s="176">
        <v>318</v>
      </c>
      <c r="K91" s="55">
        <v>51215</v>
      </c>
      <c r="L91" s="55">
        <v>8350</v>
      </c>
      <c r="M91" s="55">
        <v>18686</v>
      </c>
      <c r="N91" s="55">
        <v>15246</v>
      </c>
      <c r="O91" s="55">
        <v>35860</v>
      </c>
      <c r="P91" s="55">
        <v>8127</v>
      </c>
      <c r="Q91" s="55">
        <v>8345</v>
      </c>
      <c r="R91" s="55">
        <v>9249</v>
      </c>
      <c r="S91" s="55">
        <v>31393</v>
      </c>
      <c r="T91" s="55">
        <v>6718</v>
      </c>
      <c r="U91" s="55">
        <v>5432</v>
      </c>
      <c r="V91" s="55">
        <v>20940</v>
      </c>
      <c r="W91" s="55">
        <v>15986</v>
      </c>
      <c r="X91" s="55">
        <v>20838</v>
      </c>
      <c r="Y91" s="55">
        <v>30515</v>
      </c>
      <c r="Z91" s="55">
        <v>11059</v>
      </c>
      <c r="AA91" s="55">
        <v>4059</v>
      </c>
      <c r="AB91" s="55">
        <v>27794</v>
      </c>
      <c r="AC91" s="55">
        <v>18372</v>
      </c>
      <c r="AD91" s="55">
        <v>17622</v>
      </c>
      <c r="AE91" s="55">
        <v>15276</v>
      </c>
      <c r="AF91" s="55">
        <v>6018</v>
      </c>
      <c r="AG91" s="55">
        <v>3785</v>
      </c>
      <c r="AH91" s="55">
        <v>3515</v>
      </c>
      <c r="AI91" s="55">
        <v>9423</v>
      </c>
      <c r="AJ91" s="176">
        <v>4331</v>
      </c>
      <c r="AK91" s="175">
        <v>34299</v>
      </c>
      <c r="AL91" s="55">
        <v>27889</v>
      </c>
      <c r="AM91" s="55">
        <v>19836</v>
      </c>
      <c r="AN91" s="55">
        <v>18119</v>
      </c>
      <c r="AO91" s="55">
        <v>17703</v>
      </c>
      <c r="AP91" s="55">
        <v>17003</v>
      </c>
      <c r="AQ91" s="55">
        <v>15779</v>
      </c>
      <c r="AR91" s="55">
        <v>14741</v>
      </c>
      <c r="AS91" s="55">
        <v>16629</v>
      </c>
      <c r="AT91" s="176">
        <v>26403</v>
      </c>
      <c r="AU91" s="175">
        <v>15</v>
      </c>
      <c r="AV91" s="55">
        <v>737</v>
      </c>
      <c r="AW91" s="55">
        <v>215</v>
      </c>
      <c r="AX91" s="55">
        <v>457</v>
      </c>
      <c r="AY91" s="55">
        <v>218</v>
      </c>
      <c r="AZ91" s="55">
        <v>246</v>
      </c>
      <c r="BA91" s="55">
        <v>27</v>
      </c>
      <c r="BB91" s="55">
        <v>0</v>
      </c>
      <c r="BC91" s="55">
        <v>166</v>
      </c>
      <c r="BD91" s="55">
        <v>27</v>
      </c>
      <c r="BE91" s="55">
        <v>16</v>
      </c>
      <c r="BF91" s="55">
        <v>50</v>
      </c>
      <c r="BG91" s="55">
        <v>19</v>
      </c>
      <c r="BH91" s="55">
        <v>52</v>
      </c>
      <c r="BI91" s="55">
        <v>14</v>
      </c>
      <c r="BJ91" s="55">
        <v>313</v>
      </c>
      <c r="BK91" s="55">
        <v>39</v>
      </c>
      <c r="BL91" s="55">
        <v>25</v>
      </c>
      <c r="BM91" s="55">
        <v>5</v>
      </c>
      <c r="BN91" s="55">
        <v>1</v>
      </c>
      <c r="BO91" s="55">
        <v>1</v>
      </c>
      <c r="BP91" s="55">
        <v>9</v>
      </c>
      <c r="BQ91" s="55">
        <v>9</v>
      </c>
      <c r="BR91" s="55">
        <v>0</v>
      </c>
      <c r="BS91" s="55">
        <v>0</v>
      </c>
      <c r="BT91" s="55">
        <v>5</v>
      </c>
      <c r="BU91" s="55">
        <v>5</v>
      </c>
      <c r="BV91" s="55">
        <v>0</v>
      </c>
      <c r="BW91" s="176">
        <v>4</v>
      </c>
    </row>
    <row r="92" spans="1:75" s="27" customFormat="1" x14ac:dyDescent="0.2">
      <c r="A92" s="119" t="s">
        <v>204</v>
      </c>
      <c r="B92" s="106" t="s">
        <v>269</v>
      </c>
      <c r="C92" s="120" t="s">
        <v>290</v>
      </c>
      <c r="D92" s="183">
        <v>910797</v>
      </c>
      <c r="E92" s="42">
        <v>7435131</v>
      </c>
      <c r="F92" s="199">
        <v>8.1633239898682142</v>
      </c>
      <c r="G92" s="183">
        <v>5310529</v>
      </c>
      <c r="H92" s="42">
        <v>2074406</v>
      </c>
      <c r="I92" s="42">
        <v>48096</v>
      </c>
      <c r="J92" s="184">
        <v>2100</v>
      </c>
      <c r="K92" s="42">
        <v>624357</v>
      </c>
      <c r="L92" s="42">
        <v>142834</v>
      </c>
      <c r="M92" s="42">
        <v>178758</v>
      </c>
      <c r="N92" s="42">
        <v>160385</v>
      </c>
      <c r="O92" s="42">
        <v>529608</v>
      </c>
      <c r="P92" s="42">
        <v>66156</v>
      </c>
      <c r="Q92" s="42">
        <v>135346</v>
      </c>
      <c r="R92" s="42">
        <v>170586</v>
      </c>
      <c r="S92" s="42">
        <v>362158</v>
      </c>
      <c r="T92" s="42">
        <v>99384</v>
      </c>
      <c r="U92" s="42">
        <v>134373</v>
      </c>
      <c r="V92" s="42">
        <v>286060</v>
      </c>
      <c r="W92" s="42">
        <v>206811</v>
      </c>
      <c r="X92" s="42">
        <v>363614</v>
      </c>
      <c r="Y92" s="42">
        <v>360334</v>
      </c>
      <c r="Z92" s="42">
        <v>118989</v>
      </c>
      <c r="AA92" s="42">
        <v>24094</v>
      </c>
      <c r="AB92" s="42">
        <v>320094</v>
      </c>
      <c r="AC92" s="42">
        <v>257342</v>
      </c>
      <c r="AD92" s="42">
        <v>213772</v>
      </c>
      <c r="AE92" s="42">
        <v>161337</v>
      </c>
      <c r="AF92" s="42">
        <v>71701</v>
      </c>
      <c r="AG92" s="42">
        <v>63709</v>
      </c>
      <c r="AH92" s="42">
        <v>31219</v>
      </c>
      <c r="AI92" s="42">
        <v>172647</v>
      </c>
      <c r="AJ92" s="184">
        <v>54861</v>
      </c>
      <c r="AK92" s="183">
        <v>392400</v>
      </c>
      <c r="AL92" s="42">
        <v>295883</v>
      </c>
      <c r="AM92" s="42">
        <v>189513</v>
      </c>
      <c r="AN92" s="42">
        <v>154207</v>
      </c>
      <c r="AO92" s="42">
        <v>147076</v>
      </c>
      <c r="AP92" s="42">
        <v>141740</v>
      </c>
      <c r="AQ92" s="42">
        <v>133244</v>
      </c>
      <c r="AR92" s="42">
        <v>155381</v>
      </c>
      <c r="AS92" s="42">
        <v>172856</v>
      </c>
      <c r="AT92" s="184">
        <v>292106</v>
      </c>
      <c r="AU92" s="183">
        <v>219</v>
      </c>
      <c r="AV92" s="42">
        <v>9014</v>
      </c>
      <c r="AW92" s="42">
        <v>7860</v>
      </c>
      <c r="AX92" s="42">
        <v>17605</v>
      </c>
      <c r="AY92" s="42">
        <v>3283</v>
      </c>
      <c r="AZ92" s="42">
        <v>1898</v>
      </c>
      <c r="BA92" s="42">
        <v>847</v>
      </c>
      <c r="BB92" s="42">
        <v>0</v>
      </c>
      <c r="BC92" s="42">
        <v>822</v>
      </c>
      <c r="BD92" s="42">
        <v>457</v>
      </c>
      <c r="BE92" s="42">
        <v>833</v>
      </c>
      <c r="BF92" s="42">
        <v>340</v>
      </c>
      <c r="BG92" s="42">
        <v>464</v>
      </c>
      <c r="BH92" s="42">
        <v>1385</v>
      </c>
      <c r="BI92" s="42">
        <v>190</v>
      </c>
      <c r="BJ92" s="42">
        <v>1165</v>
      </c>
      <c r="BK92" s="42">
        <v>291</v>
      </c>
      <c r="BL92" s="42">
        <v>569</v>
      </c>
      <c r="BM92" s="42">
        <v>92</v>
      </c>
      <c r="BN92" s="42">
        <v>188</v>
      </c>
      <c r="BO92" s="42">
        <v>168</v>
      </c>
      <c r="BP92" s="42">
        <v>31</v>
      </c>
      <c r="BQ92" s="42">
        <v>34</v>
      </c>
      <c r="BR92" s="42">
        <v>125</v>
      </c>
      <c r="BS92" s="42">
        <v>76</v>
      </c>
      <c r="BT92" s="42">
        <v>28</v>
      </c>
      <c r="BU92" s="42">
        <v>24</v>
      </c>
      <c r="BV92" s="42">
        <v>10</v>
      </c>
      <c r="BW92" s="184">
        <v>78</v>
      </c>
    </row>
    <row r="93" spans="1:75" s="27" customFormat="1" x14ac:dyDescent="0.2">
      <c r="A93" s="119" t="s">
        <v>205</v>
      </c>
      <c r="B93" s="106" t="s">
        <v>314</v>
      </c>
      <c r="C93" s="120" t="s">
        <v>290</v>
      </c>
      <c r="D93" s="183">
        <v>69224</v>
      </c>
      <c r="E93" s="42">
        <v>545856</v>
      </c>
      <c r="F93" s="199">
        <v>7.8853576794175426</v>
      </c>
      <c r="G93" s="183">
        <v>364899</v>
      </c>
      <c r="H93" s="42">
        <v>178315</v>
      </c>
      <c r="I93" s="42">
        <v>2626</v>
      </c>
      <c r="J93" s="184">
        <v>16</v>
      </c>
      <c r="K93" s="42">
        <v>57135</v>
      </c>
      <c r="L93" s="42">
        <v>11431</v>
      </c>
      <c r="M93" s="42">
        <v>10684</v>
      </c>
      <c r="N93" s="42">
        <v>12248</v>
      </c>
      <c r="O93" s="42">
        <v>24741</v>
      </c>
      <c r="P93" s="42">
        <v>7792</v>
      </c>
      <c r="Q93" s="42">
        <v>6420</v>
      </c>
      <c r="R93" s="42">
        <v>17593</v>
      </c>
      <c r="S93" s="42">
        <v>25157</v>
      </c>
      <c r="T93" s="42">
        <v>5291</v>
      </c>
      <c r="U93" s="42">
        <v>10238</v>
      </c>
      <c r="V93" s="42">
        <v>14932</v>
      </c>
      <c r="W93" s="42">
        <v>17352</v>
      </c>
      <c r="X93" s="42">
        <v>19728</v>
      </c>
      <c r="Y93" s="42">
        <v>16196</v>
      </c>
      <c r="Z93" s="42">
        <v>8954</v>
      </c>
      <c r="AA93" s="42">
        <v>4452</v>
      </c>
      <c r="AB93" s="42">
        <v>18187</v>
      </c>
      <c r="AC93" s="42">
        <v>21944</v>
      </c>
      <c r="AD93" s="42">
        <v>13084</v>
      </c>
      <c r="AE93" s="42">
        <v>12924</v>
      </c>
      <c r="AF93" s="42">
        <v>4172</v>
      </c>
      <c r="AG93" s="42">
        <v>5438</v>
      </c>
      <c r="AH93" s="42">
        <v>3194</v>
      </c>
      <c r="AI93" s="42">
        <v>9220</v>
      </c>
      <c r="AJ93" s="184">
        <v>6392</v>
      </c>
      <c r="AK93" s="183">
        <v>29215</v>
      </c>
      <c r="AL93" s="42">
        <v>23574</v>
      </c>
      <c r="AM93" s="42">
        <v>20326</v>
      </c>
      <c r="AN93" s="42">
        <v>14520</v>
      </c>
      <c r="AO93" s="42">
        <v>13857</v>
      </c>
      <c r="AP93" s="42">
        <v>17363</v>
      </c>
      <c r="AQ93" s="42">
        <v>16393</v>
      </c>
      <c r="AR93" s="42">
        <v>15090</v>
      </c>
      <c r="AS93" s="42">
        <v>11963</v>
      </c>
      <c r="AT93" s="184">
        <v>16014</v>
      </c>
      <c r="AU93" s="183">
        <v>9</v>
      </c>
      <c r="AV93" s="42">
        <v>899</v>
      </c>
      <c r="AW93" s="42">
        <v>199</v>
      </c>
      <c r="AX93" s="42">
        <v>419</v>
      </c>
      <c r="AY93" s="42">
        <v>255</v>
      </c>
      <c r="AZ93" s="42">
        <v>174</v>
      </c>
      <c r="BA93" s="42">
        <v>109</v>
      </c>
      <c r="BB93" s="42">
        <v>0</v>
      </c>
      <c r="BC93" s="42">
        <v>110</v>
      </c>
      <c r="BD93" s="42">
        <v>76</v>
      </c>
      <c r="BE93" s="42">
        <v>46</v>
      </c>
      <c r="BF93" s="42">
        <v>89</v>
      </c>
      <c r="BG93" s="42">
        <v>12</v>
      </c>
      <c r="BH93" s="42">
        <v>31</v>
      </c>
      <c r="BI93" s="42">
        <v>13</v>
      </c>
      <c r="BJ93" s="42">
        <v>58</v>
      </c>
      <c r="BK93" s="42">
        <v>68</v>
      </c>
      <c r="BL93" s="42">
        <v>31</v>
      </c>
      <c r="BM93" s="42">
        <v>3</v>
      </c>
      <c r="BN93" s="42">
        <v>2</v>
      </c>
      <c r="BO93" s="42">
        <v>2</v>
      </c>
      <c r="BP93" s="42">
        <v>1</v>
      </c>
      <c r="BQ93" s="42">
        <v>0</v>
      </c>
      <c r="BR93" s="42">
        <v>8</v>
      </c>
      <c r="BS93" s="42">
        <v>2</v>
      </c>
      <c r="BT93" s="42">
        <v>2</v>
      </c>
      <c r="BU93" s="42">
        <v>2</v>
      </c>
      <c r="BV93" s="42">
        <v>0</v>
      </c>
      <c r="BW93" s="184">
        <v>6</v>
      </c>
    </row>
    <row r="94" spans="1:75" s="27" customFormat="1" x14ac:dyDescent="0.2">
      <c r="A94" s="115" t="s">
        <v>206</v>
      </c>
      <c r="B94" s="104" t="s">
        <v>270</v>
      </c>
      <c r="C94" s="116" t="s">
        <v>289</v>
      </c>
      <c r="D94" s="177">
        <v>29957465</v>
      </c>
      <c r="E94" s="45">
        <v>250917566</v>
      </c>
      <c r="F94" s="196">
        <v>8.3757943470851082</v>
      </c>
      <c r="G94" s="177">
        <v>183828485</v>
      </c>
      <c r="H94" s="45">
        <v>66120456</v>
      </c>
      <c r="I94" s="45">
        <v>950180</v>
      </c>
      <c r="J94" s="178">
        <v>18445</v>
      </c>
      <c r="K94" s="45">
        <v>21996399</v>
      </c>
      <c r="L94" s="45">
        <v>4576764</v>
      </c>
      <c r="M94" s="45">
        <v>5694908</v>
      </c>
      <c r="N94" s="45">
        <v>5940289</v>
      </c>
      <c r="O94" s="45">
        <v>14416624</v>
      </c>
      <c r="P94" s="45">
        <v>3098097</v>
      </c>
      <c r="Q94" s="45">
        <v>3796593</v>
      </c>
      <c r="R94" s="45">
        <v>3829674</v>
      </c>
      <c r="S94" s="45">
        <v>13445458</v>
      </c>
      <c r="T94" s="45">
        <v>3135445</v>
      </c>
      <c r="U94" s="45">
        <v>8984511</v>
      </c>
      <c r="V94" s="45">
        <v>8444529</v>
      </c>
      <c r="W94" s="45">
        <v>7025790</v>
      </c>
      <c r="X94" s="45">
        <v>8946506</v>
      </c>
      <c r="Y94" s="45">
        <v>12306557</v>
      </c>
      <c r="Z94" s="45">
        <v>4754804</v>
      </c>
      <c r="AA94" s="45">
        <v>2179230</v>
      </c>
      <c r="AB94" s="45">
        <v>9839772</v>
      </c>
      <c r="AC94" s="45">
        <v>9159991</v>
      </c>
      <c r="AD94" s="45">
        <v>7161958</v>
      </c>
      <c r="AE94" s="45">
        <v>7032979</v>
      </c>
      <c r="AF94" s="45">
        <v>2203785</v>
      </c>
      <c r="AG94" s="45">
        <v>4077637</v>
      </c>
      <c r="AH94" s="45">
        <v>2003844</v>
      </c>
      <c r="AI94" s="45">
        <v>5441510</v>
      </c>
      <c r="AJ94" s="178">
        <v>4334831</v>
      </c>
      <c r="AK94" s="177">
        <v>14859932</v>
      </c>
      <c r="AL94" s="45">
        <v>9445844</v>
      </c>
      <c r="AM94" s="45">
        <v>6685937</v>
      </c>
      <c r="AN94" s="45">
        <v>4559458</v>
      </c>
      <c r="AO94" s="45">
        <v>4563035</v>
      </c>
      <c r="AP94" s="45">
        <v>4364587</v>
      </c>
      <c r="AQ94" s="45">
        <v>4324676</v>
      </c>
      <c r="AR94" s="45">
        <v>4491924</v>
      </c>
      <c r="AS94" s="45">
        <v>5821787</v>
      </c>
      <c r="AT94" s="178">
        <v>7003276</v>
      </c>
      <c r="AU94" s="177">
        <v>1763</v>
      </c>
      <c r="AV94" s="45">
        <v>407795</v>
      </c>
      <c r="AW94" s="45">
        <v>189204</v>
      </c>
      <c r="AX94" s="45">
        <v>117788</v>
      </c>
      <c r="AY94" s="45">
        <v>98329</v>
      </c>
      <c r="AZ94" s="45">
        <v>12146</v>
      </c>
      <c r="BA94" s="45">
        <v>39712</v>
      </c>
      <c r="BB94" s="45">
        <v>7</v>
      </c>
      <c r="BC94" s="45">
        <v>24085</v>
      </c>
      <c r="BD94" s="45">
        <v>2097</v>
      </c>
      <c r="BE94" s="45">
        <v>5533</v>
      </c>
      <c r="BF94" s="45">
        <v>8067</v>
      </c>
      <c r="BG94" s="45">
        <v>1093</v>
      </c>
      <c r="BH94" s="45">
        <v>7703</v>
      </c>
      <c r="BI94" s="45">
        <v>15078</v>
      </c>
      <c r="BJ94" s="45">
        <v>4889</v>
      </c>
      <c r="BK94" s="45">
        <v>3825</v>
      </c>
      <c r="BL94" s="45">
        <v>3403</v>
      </c>
      <c r="BM94" s="45">
        <v>939</v>
      </c>
      <c r="BN94" s="45">
        <v>624</v>
      </c>
      <c r="BO94" s="45">
        <v>358</v>
      </c>
      <c r="BP94" s="45">
        <v>1795</v>
      </c>
      <c r="BQ94" s="45">
        <v>1754</v>
      </c>
      <c r="BR94" s="45">
        <v>1394</v>
      </c>
      <c r="BS94" s="45">
        <v>374</v>
      </c>
      <c r="BT94" s="45">
        <v>78</v>
      </c>
      <c r="BU94" s="45">
        <v>63</v>
      </c>
      <c r="BV94" s="45">
        <v>28</v>
      </c>
      <c r="BW94" s="178">
        <v>256</v>
      </c>
    </row>
    <row r="95" spans="1:75" s="27" customFormat="1" x14ac:dyDescent="0.2">
      <c r="A95" s="109" t="s">
        <v>207</v>
      </c>
      <c r="B95" s="101" t="s">
        <v>315</v>
      </c>
      <c r="C95" s="110" t="s">
        <v>287</v>
      </c>
      <c r="D95" s="171">
        <v>2313</v>
      </c>
      <c r="E95" s="49">
        <v>19880</v>
      </c>
      <c r="F95" s="193">
        <v>8.5948984003458708</v>
      </c>
      <c r="G95" s="171">
        <v>10699</v>
      </c>
      <c r="H95" s="49">
        <v>8999</v>
      </c>
      <c r="I95" s="49">
        <v>182</v>
      </c>
      <c r="J95" s="172">
        <v>0</v>
      </c>
      <c r="K95" s="49">
        <v>1650</v>
      </c>
      <c r="L95" s="49">
        <v>394</v>
      </c>
      <c r="M95" s="49">
        <v>361</v>
      </c>
      <c r="N95" s="49">
        <v>509</v>
      </c>
      <c r="O95" s="49">
        <v>896</v>
      </c>
      <c r="P95" s="49">
        <v>310</v>
      </c>
      <c r="Q95" s="49">
        <v>175</v>
      </c>
      <c r="R95" s="49">
        <v>449</v>
      </c>
      <c r="S95" s="49">
        <v>572</v>
      </c>
      <c r="T95" s="49">
        <v>156</v>
      </c>
      <c r="U95" s="49">
        <v>206</v>
      </c>
      <c r="V95" s="49">
        <v>463</v>
      </c>
      <c r="W95" s="49">
        <v>577</v>
      </c>
      <c r="X95" s="49">
        <v>470</v>
      </c>
      <c r="Y95" s="49">
        <v>637</v>
      </c>
      <c r="Z95" s="49">
        <v>197</v>
      </c>
      <c r="AA95" s="49">
        <v>105</v>
      </c>
      <c r="AB95" s="49">
        <v>538</v>
      </c>
      <c r="AC95" s="49">
        <v>573</v>
      </c>
      <c r="AD95" s="49">
        <v>311</v>
      </c>
      <c r="AE95" s="49">
        <v>320</v>
      </c>
      <c r="AF95" s="49">
        <v>103</v>
      </c>
      <c r="AG95" s="49">
        <v>225</v>
      </c>
      <c r="AH95" s="49">
        <v>101</v>
      </c>
      <c r="AI95" s="49">
        <v>239</v>
      </c>
      <c r="AJ95" s="172">
        <v>162</v>
      </c>
      <c r="AK95" s="171">
        <v>1474</v>
      </c>
      <c r="AL95" s="49">
        <v>1199</v>
      </c>
      <c r="AM95" s="49">
        <v>960</v>
      </c>
      <c r="AN95" s="49">
        <v>747</v>
      </c>
      <c r="AO95" s="49">
        <v>873</v>
      </c>
      <c r="AP95" s="49">
        <v>682</v>
      </c>
      <c r="AQ95" s="49">
        <v>625</v>
      </c>
      <c r="AR95" s="49">
        <v>568</v>
      </c>
      <c r="AS95" s="49">
        <v>789</v>
      </c>
      <c r="AT95" s="172">
        <v>1082</v>
      </c>
      <c r="AU95" s="171">
        <v>0</v>
      </c>
      <c r="AV95" s="49">
        <v>39</v>
      </c>
      <c r="AW95" s="49">
        <v>21</v>
      </c>
      <c r="AX95" s="49">
        <v>19</v>
      </c>
      <c r="AY95" s="49">
        <v>20</v>
      </c>
      <c r="AZ95" s="49">
        <v>21</v>
      </c>
      <c r="BA95" s="49">
        <v>12</v>
      </c>
      <c r="BB95" s="49">
        <v>0</v>
      </c>
      <c r="BC95" s="49">
        <v>20</v>
      </c>
      <c r="BD95" s="49">
        <v>4</v>
      </c>
      <c r="BE95" s="49">
        <v>0</v>
      </c>
      <c r="BF95" s="49">
        <v>4</v>
      </c>
      <c r="BG95" s="49">
        <v>1</v>
      </c>
      <c r="BH95" s="49">
        <v>4</v>
      </c>
      <c r="BI95" s="49">
        <v>2</v>
      </c>
      <c r="BJ95" s="49">
        <v>1</v>
      </c>
      <c r="BK95" s="49">
        <v>1</v>
      </c>
      <c r="BL95" s="49">
        <v>3</v>
      </c>
      <c r="BM95" s="49">
        <v>4</v>
      </c>
      <c r="BN95" s="49">
        <v>0</v>
      </c>
      <c r="BO95" s="49">
        <v>0</v>
      </c>
      <c r="BP95" s="49">
        <v>1</v>
      </c>
      <c r="BQ95" s="49">
        <v>4</v>
      </c>
      <c r="BR95" s="49">
        <v>0</v>
      </c>
      <c r="BS95" s="49">
        <v>0</v>
      </c>
      <c r="BT95" s="49">
        <v>0</v>
      </c>
      <c r="BU95" s="49">
        <v>0</v>
      </c>
      <c r="BV95" s="49">
        <v>1</v>
      </c>
      <c r="BW95" s="172">
        <v>0</v>
      </c>
    </row>
    <row r="96" spans="1:75" s="27" customFormat="1" x14ac:dyDescent="0.2">
      <c r="A96" s="115" t="s">
        <v>208</v>
      </c>
      <c r="B96" s="104" t="s">
        <v>271</v>
      </c>
      <c r="C96" s="116" t="s">
        <v>289</v>
      </c>
      <c r="D96" s="177">
        <v>1239305</v>
      </c>
      <c r="E96" s="45">
        <v>10037368</v>
      </c>
      <c r="F96" s="196">
        <v>8.0991910788708186</v>
      </c>
      <c r="G96" s="177">
        <v>7601318</v>
      </c>
      <c r="H96" s="45">
        <v>2384510</v>
      </c>
      <c r="I96" s="45">
        <v>45798</v>
      </c>
      <c r="J96" s="178">
        <v>5742</v>
      </c>
      <c r="K96" s="45">
        <v>918593</v>
      </c>
      <c r="L96" s="45">
        <v>187948</v>
      </c>
      <c r="M96" s="45">
        <v>272235</v>
      </c>
      <c r="N96" s="45">
        <v>235912</v>
      </c>
      <c r="O96" s="45">
        <v>619332</v>
      </c>
      <c r="P96" s="45">
        <v>162702</v>
      </c>
      <c r="Q96" s="45">
        <v>179312</v>
      </c>
      <c r="R96" s="45">
        <v>161333</v>
      </c>
      <c r="S96" s="45">
        <v>593057</v>
      </c>
      <c r="T96" s="45">
        <v>122064</v>
      </c>
      <c r="U96" s="45">
        <v>131930</v>
      </c>
      <c r="V96" s="45">
        <v>312263</v>
      </c>
      <c r="W96" s="45">
        <v>264761</v>
      </c>
      <c r="X96" s="45">
        <v>363485</v>
      </c>
      <c r="Y96" s="45">
        <v>606453</v>
      </c>
      <c r="Z96" s="45">
        <v>212873</v>
      </c>
      <c r="AA96" s="45">
        <v>92269</v>
      </c>
      <c r="AB96" s="45">
        <v>428750</v>
      </c>
      <c r="AC96" s="45">
        <v>351245</v>
      </c>
      <c r="AD96" s="45">
        <v>299120</v>
      </c>
      <c r="AE96" s="45">
        <v>364424</v>
      </c>
      <c r="AF96" s="45">
        <v>141124</v>
      </c>
      <c r="AG96" s="45">
        <v>106992</v>
      </c>
      <c r="AH96" s="45">
        <v>113686</v>
      </c>
      <c r="AI96" s="45">
        <v>248353</v>
      </c>
      <c r="AJ96" s="178">
        <v>111102</v>
      </c>
      <c r="AK96" s="177">
        <v>433527</v>
      </c>
      <c r="AL96" s="45">
        <v>300800</v>
      </c>
      <c r="AM96" s="45">
        <v>216643</v>
      </c>
      <c r="AN96" s="45">
        <v>179296</v>
      </c>
      <c r="AO96" s="45">
        <v>183682</v>
      </c>
      <c r="AP96" s="45">
        <v>191968</v>
      </c>
      <c r="AQ96" s="45">
        <v>180609</v>
      </c>
      <c r="AR96" s="45">
        <v>162071</v>
      </c>
      <c r="AS96" s="45">
        <v>244531</v>
      </c>
      <c r="AT96" s="178">
        <v>291383</v>
      </c>
      <c r="AU96" s="177">
        <v>674</v>
      </c>
      <c r="AV96" s="45">
        <v>13429</v>
      </c>
      <c r="AW96" s="45">
        <v>4119</v>
      </c>
      <c r="AX96" s="45">
        <v>9748</v>
      </c>
      <c r="AY96" s="45">
        <v>4822</v>
      </c>
      <c r="AZ96" s="45">
        <v>1828</v>
      </c>
      <c r="BA96" s="45">
        <v>1155</v>
      </c>
      <c r="BB96" s="45">
        <v>107</v>
      </c>
      <c r="BC96" s="45">
        <v>2079</v>
      </c>
      <c r="BD96" s="45">
        <v>458</v>
      </c>
      <c r="BE96" s="45">
        <v>648</v>
      </c>
      <c r="BF96" s="45">
        <v>1003</v>
      </c>
      <c r="BG96" s="45">
        <v>347</v>
      </c>
      <c r="BH96" s="45">
        <v>1067</v>
      </c>
      <c r="BI96" s="45">
        <v>687</v>
      </c>
      <c r="BJ96" s="45">
        <v>1084</v>
      </c>
      <c r="BK96" s="45">
        <v>787</v>
      </c>
      <c r="BL96" s="45">
        <v>428</v>
      </c>
      <c r="BM96" s="45">
        <v>40</v>
      </c>
      <c r="BN96" s="45">
        <v>181</v>
      </c>
      <c r="BO96" s="45">
        <v>82</v>
      </c>
      <c r="BP96" s="45">
        <v>298</v>
      </c>
      <c r="BQ96" s="45">
        <v>297</v>
      </c>
      <c r="BR96" s="45">
        <v>86</v>
      </c>
      <c r="BS96" s="45">
        <v>92</v>
      </c>
      <c r="BT96" s="45">
        <v>74</v>
      </c>
      <c r="BU96" s="45">
        <v>59</v>
      </c>
      <c r="BV96" s="45">
        <v>13</v>
      </c>
      <c r="BW96" s="178">
        <v>106</v>
      </c>
    </row>
    <row r="97" spans="1:75" s="27" customFormat="1" x14ac:dyDescent="0.2">
      <c r="A97" s="113" t="s">
        <v>209</v>
      </c>
      <c r="B97" s="103" t="s">
        <v>316</v>
      </c>
      <c r="C97" s="114" t="s">
        <v>288</v>
      </c>
      <c r="D97" s="175">
        <v>12998</v>
      </c>
      <c r="E97" s="55">
        <v>109885</v>
      </c>
      <c r="F97" s="195">
        <v>8.4539929219879983</v>
      </c>
      <c r="G97" s="175">
        <v>62262</v>
      </c>
      <c r="H97" s="55">
        <v>44055</v>
      </c>
      <c r="I97" s="55">
        <v>1144</v>
      </c>
      <c r="J97" s="176">
        <v>2424</v>
      </c>
      <c r="K97" s="55">
        <v>9195</v>
      </c>
      <c r="L97" s="55">
        <v>1462</v>
      </c>
      <c r="M97" s="55">
        <v>2710</v>
      </c>
      <c r="N97" s="55">
        <v>2032</v>
      </c>
      <c r="O97" s="55">
        <v>5080</v>
      </c>
      <c r="P97" s="55">
        <v>1279</v>
      </c>
      <c r="Q97" s="55">
        <v>1675</v>
      </c>
      <c r="R97" s="55">
        <v>1102</v>
      </c>
      <c r="S97" s="55">
        <v>4223</v>
      </c>
      <c r="T97" s="55">
        <v>850</v>
      </c>
      <c r="U97" s="55">
        <v>1024</v>
      </c>
      <c r="V97" s="55">
        <v>3806</v>
      </c>
      <c r="W97" s="55">
        <v>2281</v>
      </c>
      <c r="X97" s="55">
        <v>3208</v>
      </c>
      <c r="Y97" s="55">
        <v>4221</v>
      </c>
      <c r="Z97" s="55">
        <v>1859</v>
      </c>
      <c r="AA97" s="55">
        <v>441</v>
      </c>
      <c r="AB97" s="55">
        <v>4147</v>
      </c>
      <c r="AC97" s="55">
        <v>2925</v>
      </c>
      <c r="AD97" s="55">
        <v>2572</v>
      </c>
      <c r="AE97" s="55">
        <v>2076</v>
      </c>
      <c r="AF97" s="55">
        <v>1228</v>
      </c>
      <c r="AG97" s="55">
        <v>449</v>
      </c>
      <c r="AH97" s="55">
        <v>384</v>
      </c>
      <c r="AI97" s="55">
        <v>1410</v>
      </c>
      <c r="AJ97" s="176">
        <v>623</v>
      </c>
      <c r="AK97" s="175">
        <v>7182</v>
      </c>
      <c r="AL97" s="55">
        <v>5896</v>
      </c>
      <c r="AM97" s="55">
        <v>4051</v>
      </c>
      <c r="AN97" s="55">
        <v>3449</v>
      </c>
      <c r="AO97" s="55">
        <v>3704</v>
      </c>
      <c r="AP97" s="55">
        <v>3413</v>
      </c>
      <c r="AQ97" s="55">
        <v>3427</v>
      </c>
      <c r="AR97" s="55">
        <v>3213</v>
      </c>
      <c r="AS97" s="55">
        <v>4034</v>
      </c>
      <c r="AT97" s="176">
        <v>5686</v>
      </c>
      <c r="AU97" s="175">
        <v>3</v>
      </c>
      <c r="AV97" s="55">
        <v>234</v>
      </c>
      <c r="AW97" s="55">
        <v>28</v>
      </c>
      <c r="AX97" s="55">
        <v>50</v>
      </c>
      <c r="AY97" s="55">
        <v>51</v>
      </c>
      <c r="AZ97" s="55">
        <v>35</v>
      </c>
      <c r="BA97" s="55">
        <v>10</v>
      </c>
      <c r="BB97" s="55">
        <v>3</v>
      </c>
      <c r="BC97" s="55">
        <v>29</v>
      </c>
      <c r="BD97" s="55">
        <v>2</v>
      </c>
      <c r="BE97" s="55">
        <v>13</v>
      </c>
      <c r="BF97" s="55">
        <v>12</v>
      </c>
      <c r="BG97" s="55">
        <v>0</v>
      </c>
      <c r="BH97" s="55">
        <v>5</v>
      </c>
      <c r="BI97" s="55">
        <v>4</v>
      </c>
      <c r="BJ97" s="55">
        <v>625</v>
      </c>
      <c r="BK97" s="55">
        <v>14</v>
      </c>
      <c r="BL97" s="55">
        <v>7</v>
      </c>
      <c r="BM97" s="55">
        <v>9</v>
      </c>
      <c r="BN97" s="55">
        <v>4</v>
      </c>
      <c r="BO97" s="55">
        <v>0</v>
      </c>
      <c r="BP97" s="55">
        <v>3</v>
      </c>
      <c r="BQ97" s="55">
        <v>3</v>
      </c>
      <c r="BR97" s="55">
        <v>0</v>
      </c>
      <c r="BS97" s="55">
        <v>0</v>
      </c>
      <c r="BT97" s="55">
        <v>0</v>
      </c>
      <c r="BU97" s="55">
        <v>0</v>
      </c>
      <c r="BV97" s="55">
        <v>0</v>
      </c>
      <c r="BW97" s="176">
        <v>0</v>
      </c>
    </row>
    <row r="98" spans="1:75" s="27" customFormat="1" x14ac:dyDescent="0.2">
      <c r="A98" s="109" t="s">
        <v>210</v>
      </c>
      <c r="B98" s="101" t="s">
        <v>272</v>
      </c>
      <c r="C98" s="110" t="s">
        <v>287</v>
      </c>
      <c r="D98" s="171">
        <v>14420</v>
      </c>
      <c r="E98" s="49">
        <v>120353</v>
      </c>
      <c r="F98" s="193">
        <v>8.3462552011095692</v>
      </c>
      <c r="G98" s="171">
        <v>73224</v>
      </c>
      <c r="H98" s="49">
        <v>46392</v>
      </c>
      <c r="I98" s="49">
        <v>641</v>
      </c>
      <c r="J98" s="172">
        <v>96</v>
      </c>
      <c r="K98" s="49">
        <v>10422</v>
      </c>
      <c r="L98" s="49">
        <v>2366</v>
      </c>
      <c r="M98" s="49">
        <v>2490</v>
      </c>
      <c r="N98" s="49">
        <v>3112</v>
      </c>
      <c r="O98" s="49">
        <v>5848</v>
      </c>
      <c r="P98" s="49">
        <v>1748</v>
      </c>
      <c r="Q98" s="49">
        <v>1368</v>
      </c>
      <c r="R98" s="49">
        <v>2880</v>
      </c>
      <c r="S98" s="49">
        <v>4576</v>
      </c>
      <c r="T98" s="49">
        <v>1002</v>
      </c>
      <c r="U98" s="49">
        <v>1604</v>
      </c>
      <c r="V98" s="49">
        <v>3170</v>
      </c>
      <c r="W98" s="49">
        <v>3527</v>
      </c>
      <c r="X98" s="49">
        <v>3887</v>
      </c>
      <c r="Y98" s="49">
        <v>4112</v>
      </c>
      <c r="Z98" s="49">
        <v>1514</v>
      </c>
      <c r="AA98" s="49">
        <v>1011</v>
      </c>
      <c r="AB98" s="49">
        <v>4211</v>
      </c>
      <c r="AC98" s="49">
        <v>4101</v>
      </c>
      <c r="AD98" s="49">
        <v>2816</v>
      </c>
      <c r="AE98" s="49">
        <v>2193</v>
      </c>
      <c r="AF98" s="49">
        <v>993</v>
      </c>
      <c r="AG98" s="49">
        <v>1108</v>
      </c>
      <c r="AH98" s="49">
        <v>506</v>
      </c>
      <c r="AI98" s="49">
        <v>1799</v>
      </c>
      <c r="AJ98" s="172">
        <v>860</v>
      </c>
      <c r="AK98" s="171">
        <v>7762</v>
      </c>
      <c r="AL98" s="49">
        <v>5737</v>
      </c>
      <c r="AM98" s="49">
        <v>4665</v>
      </c>
      <c r="AN98" s="49">
        <v>4011</v>
      </c>
      <c r="AO98" s="49">
        <v>4548</v>
      </c>
      <c r="AP98" s="49">
        <v>4233</v>
      </c>
      <c r="AQ98" s="49">
        <v>3608</v>
      </c>
      <c r="AR98" s="49">
        <v>3261</v>
      </c>
      <c r="AS98" s="49">
        <v>3748</v>
      </c>
      <c r="AT98" s="172">
        <v>4819</v>
      </c>
      <c r="AU98" s="171">
        <v>1</v>
      </c>
      <c r="AV98" s="49">
        <v>161</v>
      </c>
      <c r="AW98" s="49">
        <v>58</v>
      </c>
      <c r="AX98" s="49">
        <v>113</v>
      </c>
      <c r="AY98" s="49">
        <v>103</v>
      </c>
      <c r="AZ98" s="49">
        <v>71</v>
      </c>
      <c r="BA98" s="49">
        <v>13</v>
      </c>
      <c r="BB98" s="49">
        <v>2</v>
      </c>
      <c r="BC98" s="49">
        <v>24</v>
      </c>
      <c r="BD98" s="49">
        <v>2</v>
      </c>
      <c r="BE98" s="49">
        <v>8</v>
      </c>
      <c r="BF98" s="49">
        <v>9</v>
      </c>
      <c r="BG98" s="49">
        <v>3</v>
      </c>
      <c r="BH98" s="49">
        <v>5</v>
      </c>
      <c r="BI98" s="49">
        <v>11</v>
      </c>
      <c r="BJ98" s="49">
        <v>23</v>
      </c>
      <c r="BK98" s="49">
        <v>3</v>
      </c>
      <c r="BL98" s="49">
        <v>13</v>
      </c>
      <c r="BM98" s="49">
        <v>2</v>
      </c>
      <c r="BN98" s="49">
        <v>4</v>
      </c>
      <c r="BO98" s="49">
        <v>6</v>
      </c>
      <c r="BP98" s="49">
        <v>2</v>
      </c>
      <c r="BQ98" s="49">
        <v>4</v>
      </c>
      <c r="BR98" s="49">
        <v>0</v>
      </c>
      <c r="BS98" s="49">
        <v>0</v>
      </c>
      <c r="BT98" s="49">
        <v>0</v>
      </c>
      <c r="BU98" s="49">
        <v>0</v>
      </c>
      <c r="BV98" s="49">
        <v>0</v>
      </c>
      <c r="BW98" s="172">
        <v>0</v>
      </c>
    </row>
    <row r="99" spans="1:75" s="27" customFormat="1" x14ac:dyDescent="0.2">
      <c r="A99" s="115" t="s">
        <v>211</v>
      </c>
      <c r="B99" s="104" t="s">
        <v>273</v>
      </c>
      <c r="C99" s="116" t="s">
        <v>289</v>
      </c>
      <c r="D99" s="177">
        <v>340932</v>
      </c>
      <c r="E99" s="45">
        <v>2892092</v>
      </c>
      <c r="F99" s="196">
        <v>8.4828998157990458</v>
      </c>
      <c r="G99" s="177">
        <v>2108196</v>
      </c>
      <c r="H99" s="45">
        <v>763215</v>
      </c>
      <c r="I99" s="45">
        <v>16709</v>
      </c>
      <c r="J99" s="178">
        <v>3972</v>
      </c>
      <c r="K99" s="45">
        <v>274303</v>
      </c>
      <c r="L99" s="45">
        <v>55962</v>
      </c>
      <c r="M99" s="45">
        <v>90293</v>
      </c>
      <c r="N99" s="45">
        <v>84737</v>
      </c>
      <c r="O99" s="45">
        <v>167705</v>
      </c>
      <c r="P99" s="45">
        <v>41220</v>
      </c>
      <c r="Q99" s="45">
        <v>45513</v>
      </c>
      <c r="R99" s="45">
        <v>36046</v>
      </c>
      <c r="S99" s="45">
        <v>173413</v>
      </c>
      <c r="T99" s="45">
        <v>21803</v>
      </c>
      <c r="U99" s="45">
        <v>34229</v>
      </c>
      <c r="V99" s="45">
        <v>97644</v>
      </c>
      <c r="W99" s="45">
        <v>82907</v>
      </c>
      <c r="X99" s="45">
        <v>119775</v>
      </c>
      <c r="Y99" s="45">
        <v>125467</v>
      </c>
      <c r="Z99" s="45">
        <v>51973</v>
      </c>
      <c r="AA99" s="45">
        <v>22229</v>
      </c>
      <c r="AB99" s="45">
        <v>130978</v>
      </c>
      <c r="AC99" s="45">
        <v>97446</v>
      </c>
      <c r="AD99" s="45">
        <v>98344</v>
      </c>
      <c r="AE99" s="45">
        <v>93135</v>
      </c>
      <c r="AF99" s="45">
        <v>35899</v>
      </c>
      <c r="AG99" s="45">
        <v>26495</v>
      </c>
      <c r="AH99" s="45">
        <v>28392</v>
      </c>
      <c r="AI99" s="45">
        <v>43804</v>
      </c>
      <c r="AJ99" s="178">
        <v>28484</v>
      </c>
      <c r="AK99" s="177">
        <v>142522</v>
      </c>
      <c r="AL99" s="45">
        <v>113336</v>
      </c>
      <c r="AM99" s="45">
        <v>86456</v>
      </c>
      <c r="AN99" s="45">
        <v>58933</v>
      </c>
      <c r="AO99" s="45">
        <v>56764</v>
      </c>
      <c r="AP99" s="45">
        <v>54644</v>
      </c>
      <c r="AQ99" s="45">
        <v>56300</v>
      </c>
      <c r="AR99" s="45">
        <v>49519</v>
      </c>
      <c r="AS99" s="45">
        <v>60275</v>
      </c>
      <c r="AT99" s="178">
        <v>84466</v>
      </c>
      <c r="AU99" s="177">
        <v>63</v>
      </c>
      <c r="AV99" s="45">
        <v>3918</v>
      </c>
      <c r="AW99" s="45">
        <v>4354</v>
      </c>
      <c r="AX99" s="45">
        <v>1481</v>
      </c>
      <c r="AY99" s="45">
        <v>1259</v>
      </c>
      <c r="AZ99" s="45">
        <v>364</v>
      </c>
      <c r="BA99" s="45">
        <v>2010</v>
      </c>
      <c r="BB99" s="45">
        <v>1</v>
      </c>
      <c r="BC99" s="45">
        <v>722</v>
      </c>
      <c r="BD99" s="45">
        <v>88</v>
      </c>
      <c r="BE99" s="45">
        <v>147</v>
      </c>
      <c r="BF99" s="45">
        <v>388</v>
      </c>
      <c r="BG99" s="45">
        <v>68</v>
      </c>
      <c r="BH99" s="45">
        <v>466</v>
      </c>
      <c r="BI99" s="45">
        <v>78</v>
      </c>
      <c r="BJ99" s="45">
        <v>784</v>
      </c>
      <c r="BK99" s="45">
        <v>183</v>
      </c>
      <c r="BL99" s="45">
        <v>76</v>
      </c>
      <c r="BM99" s="45">
        <v>31</v>
      </c>
      <c r="BN99" s="45">
        <v>44</v>
      </c>
      <c r="BO99" s="45">
        <v>32</v>
      </c>
      <c r="BP99" s="45">
        <v>11</v>
      </c>
      <c r="BQ99" s="45">
        <v>10</v>
      </c>
      <c r="BR99" s="45">
        <v>46</v>
      </c>
      <c r="BS99" s="45">
        <v>20</v>
      </c>
      <c r="BT99" s="45">
        <v>12</v>
      </c>
      <c r="BU99" s="45">
        <v>9</v>
      </c>
      <c r="BV99" s="45">
        <v>4</v>
      </c>
      <c r="BW99" s="178">
        <v>40</v>
      </c>
    </row>
    <row r="100" spans="1:75" s="27" customFormat="1" x14ac:dyDescent="0.2">
      <c r="A100" s="123" t="s">
        <v>212</v>
      </c>
      <c r="B100" s="108" t="s">
        <v>274</v>
      </c>
      <c r="C100" s="124" t="s">
        <v>274</v>
      </c>
      <c r="D100" s="187">
        <v>718288521</v>
      </c>
      <c r="E100" s="59">
        <v>6247150385</v>
      </c>
      <c r="F100" s="201">
        <v>8.6972716427414554</v>
      </c>
      <c r="G100" s="187">
        <v>3213999307</v>
      </c>
      <c r="H100" s="59">
        <v>2815700277</v>
      </c>
      <c r="I100" s="59">
        <v>45400705</v>
      </c>
      <c r="J100" s="188">
        <v>172050096</v>
      </c>
      <c r="K100" s="59">
        <v>357466838</v>
      </c>
      <c r="L100" s="59">
        <v>99485506</v>
      </c>
      <c r="M100" s="59">
        <v>93372931</v>
      </c>
      <c r="N100" s="59">
        <v>123428024</v>
      </c>
      <c r="O100" s="59">
        <v>219363098</v>
      </c>
      <c r="P100" s="59">
        <v>112194583</v>
      </c>
      <c r="Q100" s="59">
        <v>79524640</v>
      </c>
      <c r="R100" s="59">
        <v>94498735</v>
      </c>
      <c r="S100" s="59">
        <v>180908008</v>
      </c>
      <c r="T100" s="59">
        <v>62138512</v>
      </c>
      <c r="U100" s="59">
        <v>128452501</v>
      </c>
      <c r="V100" s="59">
        <v>139750987</v>
      </c>
      <c r="W100" s="59">
        <v>110466706</v>
      </c>
      <c r="X100" s="59">
        <v>171795690</v>
      </c>
      <c r="Y100" s="59">
        <v>166456086</v>
      </c>
      <c r="Z100" s="59">
        <v>66124438</v>
      </c>
      <c r="AA100" s="59">
        <v>60388184</v>
      </c>
      <c r="AB100" s="59">
        <v>191639129</v>
      </c>
      <c r="AC100" s="59">
        <v>161897818</v>
      </c>
      <c r="AD100" s="59">
        <v>143082466</v>
      </c>
      <c r="AE100" s="59">
        <v>88865380</v>
      </c>
      <c r="AF100" s="59">
        <v>93088576</v>
      </c>
      <c r="AG100" s="59">
        <v>62498295</v>
      </c>
      <c r="AH100" s="59">
        <v>45613853</v>
      </c>
      <c r="AI100" s="59">
        <v>97101751</v>
      </c>
      <c r="AJ100" s="188">
        <v>64396572</v>
      </c>
      <c r="AK100" s="187">
        <v>485300841</v>
      </c>
      <c r="AL100" s="59">
        <v>352349281</v>
      </c>
      <c r="AM100" s="59">
        <v>256249910</v>
      </c>
      <c r="AN100" s="59">
        <v>205229532</v>
      </c>
      <c r="AO100" s="59">
        <v>234680723</v>
      </c>
      <c r="AP100" s="59">
        <v>202062660</v>
      </c>
      <c r="AQ100" s="59">
        <v>215345737</v>
      </c>
      <c r="AR100" s="59">
        <v>221908115</v>
      </c>
      <c r="AS100" s="59">
        <v>296736396</v>
      </c>
      <c r="AT100" s="188">
        <v>345837082</v>
      </c>
      <c r="AU100" s="187">
        <v>156340</v>
      </c>
      <c r="AV100" s="59">
        <v>11772895</v>
      </c>
      <c r="AW100" s="59">
        <v>1718277</v>
      </c>
      <c r="AX100" s="59">
        <v>9717343</v>
      </c>
      <c r="AY100" s="59">
        <v>8459064</v>
      </c>
      <c r="AZ100" s="59">
        <v>1225246</v>
      </c>
      <c r="BA100" s="59">
        <v>940556</v>
      </c>
      <c r="BB100" s="59">
        <v>28685</v>
      </c>
      <c r="BC100" s="59">
        <v>549459</v>
      </c>
      <c r="BD100" s="59">
        <v>289698</v>
      </c>
      <c r="BE100" s="59">
        <v>1046961</v>
      </c>
      <c r="BF100" s="59">
        <v>452533</v>
      </c>
      <c r="BG100" s="59">
        <v>291664</v>
      </c>
      <c r="BH100" s="59">
        <v>398989</v>
      </c>
      <c r="BI100" s="59">
        <v>257806</v>
      </c>
      <c r="BJ100" s="59">
        <v>5230192</v>
      </c>
      <c r="BK100" s="59">
        <v>664856</v>
      </c>
      <c r="BL100" s="59">
        <v>630398</v>
      </c>
      <c r="BM100" s="59">
        <v>916832</v>
      </c>
      <c r="BN100" s="59">
        <v>197283</v>
      </c>
      <c r="BO100" s="59">
        <v>47084</v>
      </c>
      <c r="BP100" s="59">
        <v>115774</v>
      </c>
      <c r="BQ100" s="59">
        <v>40860</v>
      </c>
      <c r="BR100" s="59">
        <v>130879</v>
      </c>
      <c r="BS100" s="59">
        <v>52725</v>
      </c>
      <c r="BT100" s="59">
        <v>17722</v>
      </c>
      <c r="BU100" s="59">
        <v>7521</v>
      </c>
      <c r="BV100" s="59">
        <v>12996</v>
      </c>
      <c r="BW100" s="188">
        <v>30067</v>
      </c>
    </row>
    <row r="101" spans="1:75" s="27" customFormat="1" x14ac:dyDescent="0.2">
      <c r="A101" s="111" t="s">
        <v>514</v>
      </c>
      <c r="B101" s="102" t="s">
        <v>466</v>
      </c>
      <c r="C101" s="112" t="s">
        <v>436</v>
      </c>
      <c r="D101" s="173" t="s">
        <v>418</v>
      </c>
      <c r="E101" s="39">
        <v>33081</v>
      </c>
      <c r="F101" s="194">
        <v>10.24814126394052</v>
      </c>
      <c r="G101" s="173">
        <v>15867</v>
      </c>
      <c r="H101" s="39">
        <v>16818</v>
      </c>
      <c r="I101" s="39">
        <v>106</v>
      </c>
      <c r="J101" s="174">
        <v>290</v>
      </c>
      <c r="K101" s="39">
        <v>2015</v>
      </c>
      <c r="L101" s="39">
        <v>760</v>
      </c>
      <c r="M101" s="39">
        <v>686</v>
      </c>
      <c r="N101" s="39">
        <v>813</v>
      </c>
      <c r="O101" s="39">
        <v>1406</v>
      </c>
      <c r="P101" s="39">
        <v>741</v>
      </c>
      <c r="Q101" s="39">
        <v>337</v>
      </c>
      <c r="R101" s="39">
        <v>410</v>
      </c>
      <c r="S101" s="39">
        <v>823</v>
      </c>
      <c r="T101" s="39">
        <v>218</v>
      </c>
      <c r="U101" s="39">
        <v>541</v>
      </c>
      <c r="V101" s="39">
        <v>438</v>
      </c>
      <c r="W101" s="39">
        <v>475</v>
      </c>
      <c r="X101" s="39">
        <v>675</v>
      </c>
      <c r="Y101" s="39">
        <v>817</v>
      </c>
      <c r="Z101" s="39">
        <v>236</v>
      </c>
      <c r="AA101" s="39">
        <v>283</v>
      </c>
      <c r="AB101" s="39">
        <v>728</v>
      </c>
      <c r="AC101" s="39">
        <v>687</v>
      </c>
      <c r="AD101" s="39">
        <v>484</v>
      </c>
      <c r="AE101" s="39">
        <v>603</v>
      </c>
      <c r="AF101" s="39">
        <v>319</v>
      </c>
      <c r="AG101" s="39">
        <v>375</v>
      </c>
      <c r="AH101" s="39">
        <v>210</v>
      </c>
      <c r="AI101" s="39">
        <v>512</v>
      </c>
      <c r="AJ101" s="174">
        <v>275</v>
      </c>
      <c r="AK101" s="173">
        <v>2776</v>
      </c>
      <c r="AL101" s="39">
        <v>2414</v>
      </c>
      <c r="AM101" s="39">
        <v>1888</v>
      </c>
      <c r="AN101" s="39">
        <v>1401</v>
      </c>
      <c r="AO101" s="39">
        <v>1504</v>
      </c>
      <c r="AP101" s="39">
        <v>1223</v>
      </c>
      <c r="AQ101" s="39">
        <v>1191</v>
      </c>
      <c r="AR101" s="39">
        <v>1197</v>
      </c>
      <c r="AS101" s="39">
        <v>1248</v>
      </c>
      <c r="AT101" s="174">
        <v>1976</v>
      </c>
      <c r="AU101" s="173">
        <v>0</v>
      </c>
      <c r="AV101" s="39">
        <v>43</v>
      </c>
      <c r="AW101" s="39">
        <v>15</v>
      </c>
      <c r="AX101" s="39">
        <v>4</v>
      </c>
      <c r="AY101" s="39">
        <v>24</v>
      </c>
      <c r="AZ101" s="39">
        <v>11</v>
      </c>
      <c r="BA101" s="39">
        <v>0</v>
      </c>
      <c r="BB101" s="39">
        <v>0</v>
      </c>
      <c r="BC101" s="39">
        <v>2</v>
      </c>
      <c r="BD101" s="39">
        <v>0</v>
      </c>
      <c r="BE101" s="39">
        <v>1</v>
      </c>
      <c r="BF101" s="39">
        <v>0</v>
      </c>
      <c r="BG101" s="39">
        <v>0</v>
      </c>
      <c r="BH101" s="39">
        <v>0</v>
      </c>
      <c r="BI101" s="39">
        <v>1</v>
      </c>
      <c r="BJ101" s="39">
        <v>0</v>
      </c>
      <c r="BK101" s="39">
        <v>0</v>
      </c>
      <c r="BL101" s="39">
        <v>2</v>
      </c>
      <c r="BM101" s="39">
        <v>0</v>
      </c>
      <c r="BN101" s="39">
        <v>0</v>
      </c>
      <c r="BO101" s="39">
        <v>0</v>
      </c>
      <c r="BP101" s="39">
        <v>1</v>
      </c>
      <c r="BQ101" s="39">
        <v>0</v>
      </c>
      <c r="BR101" s="39">
        <v>0</v>
      </c>
      <c r="BS101" s="39">
        <v>0</v>
      </c>
      <c r="BT101" s="39">
        <v>2</v>
      </c>
      <c r="BU101" s="39">
        <v>0</v>
      </c>
      <c r="BV101" s="39">
        <v>0</v>
      </c>
      <c r="BW101" s="174">
        <v>0</v>
      </c>
    </row>
    <row r="102" spans="1:75" s="27" customFormat="1" x14ac:dyDescent="0.2">
      <c r="A102" s="109" t="s">
        <v>213</v>
      </c>
      <c r="B102" s="101" t="s">
        <v>275</v>
      </c>
      <c r="C102" s="110" t="s">
        <v>287</v>
      </c>
      <c r="D102" s="171">
        <v>52917</v>
      </c>
      <c r="E102" s="49">
        <v>439099</v>
      </c>
      <c r="F102" s="193">
        <v>8.2978815881474759</v>
      </c>
      <c r="G102" s="171">
        <v>236318</v>
      </c>
      <c r="H102" s="49">
        <v>199889</v>
      </c>
      <c r="I102" s="49">
        <v>2482</v>
      </c>
      <c r="J102" s="172">
        <v>410</v>
      </c>
      <c r="K102" s="49">
        <v>37778</v>
      </c>
      <c r="L102" s="49">
        <v>7530</v>
      </c>
      <c r="M102" s="49">
        <v>6127</v>
      </c>
      <c r="N102" s="49">
        <v>10169</v>
      </c>
      <c r="O102" s="49">
        <v>16631</v>
      </c>
      <c r="P102" s="49">
        <v>6391</v>
      </c>
      <c r="Q102" s="49">
        <v>4342</v>
      </c>
      <c r="R102" s="49">
        <v>9885</v>
      </c>
      <c r="S102" s="49">
        <v>12973</v>
      </c>
      <c r="T102" s="49">
        <v>3732</v>
      </c>
      <c r="U102" s="49">
        <v>5505</v>
      </c>
      <c r="V102" s="49">
        <v>9918</v>
      </c>
      <c r="W102" s="49">
        <v>12100</v>
      </c>
      <c r="X102" s="49">
        <v>10923</v>
      </c>
      <c r="Y102" s="49">
        <v>13652</v>
      </c>
      <c r="Z102" s="49">
        <v>4341</v>
      </c>
      <c r="AA102" s="49">
        <v>3268</v>
      </c>
      <c r="AB102" s="49">
        <v>10805</v>
      </c>
      <c r="AC102" s="49">
        <v>14262</v>
      </c>
      <c r="AD102" s="49">
        <v>6894</v>
      </c>
      <c r="AE102" s="49">
        <v>8359</v>
      </c>
      <c r="AF102" s="49">
        <v>2991</v>
      </c>
      <c r="AG102" s="49">
        <v>4124</v>
      </c>
      <c r="AH102" s="49">
        <v>2507</v>
      </c>
      <c r="AI102" s="49">
        <v>7376</v>
      </c>
      <c r="AJ102" s="172">
        <v>3735</v>
      </c>
      <c r="AK102" s="171">
        <v>35098</v>
      </c>
      <c r="AL102" s="49">
        <v>26775</v>
      </c>
      <c r="AM102" s="49">
        <v>21827</v>
      </c>
      <c r="AN102" s="49">
        <v>18196</v>
      </c>
      <c r="AO102" s="49">
        <v>19526</v>
      </c>
      <c r="AP102" s="49">
        <v>15358</v>
      </c>
      <c r="AQ102" s="49">
        <v>12764</v>
      </c>
      <c r="AR102" s="49">
        <v>12670</v>
      </c>
      <c r="AS102" s="49">
        <v>15818</v>
      </c>
      <c r="AT102" s="172">
        <v>21857</v>
      </c>
      <c r="AU102" s="171">
        <v>15</v>
      </c>
      <c r="AV102" s="49">
        <v>728</v>
      </c>
      <c r="AW102" s="49">
        <v>183</v>
      </c>
      <c r="AX102" s="49">
        <v>300</v>
      </c>
      <c r="AY102" s="49">
        <v>504</v>
      </c>
      <c r="AZ102" s="49">
        <v>165</v>
      </c>
      <c r="BA102" s="49">
        <v>61</v>
      </c>
      <c r="BB102" s="49">
        <v>4</v>
      </c>
      <c r="BC102" s="49">
        <v>99</v>
      </c>
      <c r="BD102" s="49">
        <v>14</v>
      </c>
      <c r="BE102" s="49">
        <v>40</v>
      </c>
      <c r="BF102" s="49">
        <v>44</v>
      </c>
      <c r="BG102" s="49">
        <v>10</v>
      </c>
      <c r="BH102" s="49">
        <v>14</v>
      </c>
      <c r="BI102" s="49">
        <v>24</v>
      </c>
      <c r="BJ102" s="49">
        <v>104</v>
      </c>
      <c r="BK102" s="49">
        <v>35</v>
      </c>
      <c r="BL102" s="49">
        <v>45</v>
      </c>
      <c r="BM102" s="49">
        <v>12</v>
      </c>
      <c r="BN102" s="49">
        <v>8</v>
      </c>
      <c r="BO102" s="49">
        <v>6</v>
      </c>
      <c r="BP102" s="49">
        <v>13</v>
      </c>
      <c r="BQ102" s="49">
        <v>34</v>
      </c>
      <c r="BR102" s="49">
        <v>9</v>
      </c>
      <c r="BS102" s="49">
        <v>7</v>
      </c>
      <c r="BT102" s="49">
        <v>0</v>
      </c>
      <c r="BU102" s="49">
        <v>3</v>
      </c>
      <c r="BV102" s="49">
        <v>0</v>
      </c>
      <c r="BW102" s="172">
        <v>1</v>
      </c>
    </row>
    <row r="103" spans="1:75" s="27" customFormat="1" x14ac:dyDescent="0.2">
      <c r="A103" s="111" t="s">
        <v>515</v>
      </c>
      <c r="B103" s="102" t="s">
        <v>467</v>
      </c>
      <c r="C103" s="112" t="s">
        <v>436</v>
      </c>
      <c r="D103" s="173" t="s">
        <v>420</v>
      </c>
      <c r="E103" s="39">
        <v>21146</v>
      </c>
      <c r="F103" s="194">
        <v>8.0988127154346987</v>
      </c>
      <c r="G103" s="173">
        <v>15900</v>
      </c>
      <c r="H103" s="39">
        <v>5030</v>
      </c>
      <c r="I103" s="39">
        <v>111</v>
      </c>
      <c r="J103" s="174">
        <v>105</v>
      </c>
      <c r="K103" s="39">
        <v>1618</v>
      </c>
      <c r="L103" s="39">
        <v>411</v>
      </c>
      <c r="M103" s="39">
        <v>580</v>
      </c>
      <c r="N103" s="39">
        <v>559</v>
      </c>
      <c r="O103" s="39">
        <v>1574</v>
      </c>
      <c r="P103" s="39">
        <v>351</v>
      </c>
      <c r="Q103" s="39">
        <v>367</v>
      </c>
      <c r="R103" s="39">
        <v>541</v>
      </c>
      <c r="S103" s="39">
        <v>1078</v>
      </c>
      <c r="T103" s="39">
        <v>220</v>
      </c>
      <c r="U103" s="39">
        <v>375</v>
      </c>
      <c r="V103" s="39">
        <v>746</v>
      </c>
      <c r="W103" s="39">
        <v>620</v>
      </c>
      <c r="X103" s="39">
        <v>832</v>
      </c>
      <c r="Y103" s="39">
        <v>1080</v>
      </c>
      <c r="Z103" s="39">
        <v>388</v>
      </c>
      <c r="AA103" s="39">
        <v>128</v>
      </c>
      <c r="AB103" s="39">
        <v>920</v>
      </c>
      <c r="AC103" s="39">
        <v>867</v>
      </c>
      <c r="AD103" s="39">
        <v>647</v>
      </c>
      <c r="AE103" s="39">
        <v>575</v>
      </c>
      <c r="AF103" s="39">
        <v>244</v>
      </c>
      <c r="AG103" s="39">
        <v>315</v>
      </c>
      <c r="AH103" s="39">
        <v>148</v>
      </c>
      <c r="AI103" s="39">
        <v>560</v>
      </c>
      <c r="AJ103" s="174">
        <v>156</v>
      </c>
      <c r="AK103" s="173">
        <v>1018</v>
      </c>
      <c r="AL103" s="39">
        <v>676</v>
      </c>
      <c r="AM103" s="39">
        <v>513</v>
      </c>
      <c r="AN103" s="39">
        <v>392</v>
      </c>
      <c r="AO103" s="39">
        <v>399</v>
      </c>
      <c r="AP103" s="39">
        <v>375</v>
      </c>
      <c r="AQ103" s="39">
        <v>368</v>
      </c>
      <c r="AR103" s="39">
        <v>312</v>
      </c>
      <c r="AS103" s="39">
        <v>399</v>
      </c>
      <c r="AT103" s="174">
        <v>578</v>
      </c>
      <c r="AU103" s="173">
        <v>2</v>
      </c>
      <c r="AV103" s="39">
        <v>36</v>
      </c>
      <c r="AW103" s="39">
        <v>17</v>
      </c>
      <c r="AX103" s="39">
        <v>14</v>
      </c>
      <c r="AY103" s="39">
        <v>20</v>
      </c>
      <c r="AZ103" s="39">
        <v>4</v>
      </c>
      <c r="BA103" s="39">
        <v>2</v>
      </c>
      <c r="BB103" s="39">
        <v>0</v>
      </c>
      <c r="BC103" s="39">
        <v>3</v>
      </c>
      <c r="BD103" s="39">
        <v>0</v>
      </c>
      <c r="BE103" s="39">
        <v>2</v>
      </c>
      <c r="BF103" s="39">
        <v>1</v>
      </c>
      <c r="BG103" s="39">
        <v>0</v>
      </c>
      <c r="BH103" s="39">
        <v>3</v>
      </c>
      <c r="BI103" s="39">
        <v>0</v>
      </c>
      <c r="BJ103" s="39">
        <v>0</v>
      </c>
      <c r="BK103" s="39">
        <v>1</v>
      </c>
      <c r="BL103" s="39">
        <v>1</v>
      </c>
      <c r="BM103" s="39">
        <v>0</v>
      </c>
      <c r="BN103" s="39">
        <v>2</v>
      </c>
      <c r="BO103" s="39">
        <v>2</v>
      </c>
      <c r="BP103" s="39">
        <v>0</v>
      </c>
      <c r="BQ103" s="39">
        <v>0</v>
      </c>
      <c r="BR103" s="39">
        <v>0</v>
      </c>
      <c r="BS103" s="39">
        <v>1</v>
      </c>
      <c r="BT103" s="39">
        <v>0</v>
      </c>
      <c r="BU103" s="39">
        <v>0</v>
      </c>
      <c r="BV103" s="39">
        <v>0</v>
      </c>
      <c r="BW103" s="174">
        <v>0</v>
      </c>
    </row>
    <row r="104" spans="1:75" s="27" customFormat="1" x14ac:dyDescent="0.2">
      <c r="A104" s="111" t="s">
        <v>516</v>
      </c>
      <c r="B104" s="102" t="s">
        <v>468</v>
      </c>
      <c r="C104" s="112" t="s">
        <v>436</v>
      </c>
      <c r="D104" s="173" t="s">
        <v>422</v>
      </c>
      <c r="E104" s="39">
        <v>53581</v>
      </c>
      <c r="F104" s="194">
        <v>9.0753726287262868</v>
      </c>
      <c r="G104" s="173">
        <v>24987</v>
      </c>
      <c r="H104" s="39">
        <v>28169</v>
      </c>
      <c r="I104" s="39">
        <v>172</v>
      </c>
      <c r="J104" s="174">
        <v>253</v>
      </c>
      <c r="K104" s="39">
        <v>3471</v>
      </c>
      <c r="L104" s="39">
        <v>1369</v>
      </c>
      <c r="M104" s="39">
        <v>1367</v>
      </c>
      <c r="N104" s="39">
        <v>2471</v>
      </c>
      <c r="O104" s="39">
        <v>2179</v>
      </c>
      <c r="P104" s="39">
        <v>1591</v>
      </c>
      <c r="Q104" s="39">
        <v>451</v>
      </c>
      <c r="R104" s="39">
        <v>607</v>
      </c>
      <c r="S104" s="39">
        <v>906</v>
      </c>
      <c r="T104" s="39">
        <v>308</v>
      </c>
      <c r="U104" s="39">
        <v>553</v>
      </c>
      <c r="V104" s="39">
        <v>749</v>
      </c>
      <c r="W104" s="39">
        <v>573</v>
      </c>
      <c r="X104" s="39">
        <v>674</v>
      </c>
      <c r="Y104" s="39">
        <v>991</v>
      </c>
      <c r="Z104" s="39">
        <v>302</v>
      </c>
      <c r="AA104" s="39">
        <v>496</v>
      </c>
      <c r="AB104" s="39">
        <v>760</v>
      </c>
      <c r="AC104" s="39">
        <v>1952</v>
      </c>
      <c r="AD104" s="39">
        <v>734</v>
      </c>
      <c r="AE104" s="39">
        <v>508</v>
      </c>
      <c r="AF104" s="39">
        <v>232</v>
      </c>
      <c r="AG104" s="39">
        <v>677</v>
      </c>
      <c r="AH104" s="39">
        <v>305</v>
      </c>
      <c r="AI104" s="39">
        <v>472</v>
      </c>
      <c r="AJ104" s="174">
        <v>289</v>
      </c>
      <c r="AK104" s="173">
        <v>6351</v>
      </c>
      <c r="AL104" s="39">
        <v>5313</v>
      </c>
      <c r="AM104" s="39">
        <v>2593</v>
      </c>
      <c r="AN104" s="39">
        <v>2060</v>
      </c>
      <c r="AO104" s="39">
        <v>2680</v>
      </c>
      <c r="AP104" s="39">
        <v>2303</v>
      </c>
      <c r="AQ104" s="39">
        <v>1652</v>
      </c>
      <c r="AR104" s="39">
        <v>1546</v>
      </c>
      <c r="AS104" s="39">
        <v>1734</v>
      </c>
      <c r="AT104" s="174">
        <v>1937</v>
      </c>
      <c r="AU104" s="173">
        <v>0</v>
      </c>
      <c r="AV104" s="39">
        <v>62</v>
      </c>
      <c r="AW104" s="39">
        <v>23</v>
      </c>
      <c r="AX104" s="39">
        <v>42</v>
      </c>
      <c r="AY104" s="39">
        <v>16</v>
      </c>
      <c r="AZ104" s="39">
        <v>3</v>
      </c>
      <c r="BA104" s="39">
        <v>2</v>
      </c>
      <c r="BB104" s="39">
        <v>0</v>
      </c>
      <c r="BC104" s="39">
        <v>3</v>
      </c>
      <c r="BD104" s="39">
        <v>0</v>
      </c>
      <c r="BE104" s="39">
        <v>0</v>
      </c>
      <c r="BF104" s="39">
        <v>0</v>
      </c>
      <c r="BG104" s="39">
        <v>1</v>
      </c>
      <c r="BH104" s="39">
        <v>2</v>
      </c>
      <c r="BI104" s="39">
        <v>1</v>
      </c>
      <c r="BJ104" s="39">
        <v>0</v>
      </c>
      <c r="BK104" s="39">
        <v>0</v>
      </c>
      <c r="BL104" s="39">
        <v>6</v>
      </c>
      <c r="BM104" s="39">
        <v>1</v>
      </c>
      <c r="BN104" s="39">
        <v>2</v>
      </c>
      <c r="BO104" s="39">
        <v>2</v>
      </c>
      <c r="BP104" s="39">
        <v>0</v>
      </c>
      <c r="BQ104" s="39">
        <v>0</v>
      </c>
      <c r="BR104" s="39">
        <v>0</v>
      </c>
      <c r="BS104" s="39">
        <v>1</v>
      </c>
      <c r="BT104" s="39">
        <v>1</v>
      </c>
      <c r="BU104" s="39">
        <v>0</v>
      </c>
      <c r="BV104" s="39">
        <v>0</v>
      </c>
      <c r="BW104" s="174">
        <v>4</v>
      </c>
    </row>
    <row r="105" spans="1:75" s="27" customFormat="1" x14ac:dyDescent="0.2">
      <c r="A105" s="115" t="s">
        <v>214</v>
      </c>
      <c r="B105" s="104" t="s">
        <v>276</v>
      </c>
      <c r="C105" s="116" t="s">
        <v>289</v>
      </c>
      <c r="D105" s="177">
        <v>1631024</v>
      </c>
      <c r="E105" s="45">
        <v>13444671</v>
      </c>
      <c r="F105" s="196">
        <v>8.2430859386495854</v>
      </c>
      <c r="G105" s="177">
        <v>10192330</v>
      </c>
      <c r="H105" s="45">
        <v>3178223</v>
      </c>
      <c r="I105" s="45">
        <v>60583</v>
      </c>
      <c r="J105" s="178">
        <v>13535</v>
      </c>
      <c r="K105" s="45">
        <v>1136783</v>
      </c>
      <c r="L105" s="45">
        <v>290734</v>
      </c>
      <c r="M105" s="45">
        <v>265429</v>
      </c>
      <c r="N105" s="45">
        <v>334533</v>
      </c>
      <c r="O105" s="45">
        <v>904076</v>
      </c>
      <c r="P105" s="45">
        <v>200502</v>
      </c>
      <c r="Q105" s="45">
        <v>261069</v>
      </c>
      <c r="R105" s="45">
        <v>275471</v>
      </c>
      <c r="S105" s="45">
        <v>639332</v>
      </c>
      <c r="T105" s="45">
        <v>182403</v>
      </c>
      <c r="U105" s="45">
        <v>320872</v>
      </c>
      <c r="V105" s="45">
        <v>577504</v>
      </c>
      <c r="W105" s="45">
        <v>409271</v>
      </c>
      <c r="X105" s="45">
        <v>653920</v>
      </c>
      <c r="Y105" s="45">
        <v>651399</v>
      </c>
      <c r="Z105" s="45">
        <v>257532</v>
      </c>
      <c r="AA105" s="45">
        <v>89029</v>
      </c>
      <c r="AB105" s="45">
        <v>589939</v>
      </c>
      <c r="AC105" s="45">
        <v>590956</v>
      </c>
      <c r="AD105" s="45">
        <v>456643</v>
      </c>
      <c r="AE105" s="45">
        <v>354325</v>
      </c>
      <c r="AF105" s="45">
        <v>161615</v>
      </c>
      <c r="AG105" s="45">
        <v>141304</v>
      </c>
      <c r="AH105" s="45">
        <v>104363</v>
      </c>
      <c r="AI105" s="45">
        <v>238796</v>
      </c>
      <c r="AJ105" s="178">
        <v>104530</v>
      </c>
      <c r="AK105" s="177">
        <v>626861</v>
      </c>
      <c r="AL105" s="45">
        <v>418961</v>
      </c>
      <c r="AM105" s="45">
        <v>337935</v>
      </c>
      <c r="AN105" s="45">
        <v>232769</v>
      </c>
      <c r="AO105" s="45">
        <v>230393</v>
      </c>
      <c r="AP105" s="45">
        <v>246399</v>
      </c>
      <c r="AQ105" s="45">
        <v>225940</v>
      </c>
      <c r="AR105" s="45">
        <v>217775</v>
      </c>
      <c r="AS105" s="45">
        <v>283205</v>
      </c>
      <c r="AT105" s="178">
        <v>357985</v>
      </c>
      <c r="AU105" s="177">
        <v>402</v>
      </c>
      <c r="AV105" s="45">
        <v>15353</v>
      </c>
      <c r="AW105" s="45">
        <v>8239</v>
      </c>
      <c r="AX105" s="45">
        <v>9862</v>
      </c>
      <c r="AY105" s="45">
        <v>11298</v>
      </c>
      <c r="AZ105" s="45">
        <v>1445</v>
      </c>
      <c r="BA105" s="45">
        <v>1991</v>
      </c>
      <c r="BB105" s="45">
        <v>4</v>
      </c>
      <c r="BC105" s="45">
        <v>2339</v>
      </c>
      <c r="BD105" s="45">
        <v>467</v>
      </c>
      <c r="BE105" s="45">
        <v>1050</v>
      </c>
      <c r="BF105" s="45">
        <v>675</v>
      </c>
      <c r="BG105" s="45">
        <v>177</v>
      </c>
      <c r="BH105" s="45">
        <v>1258</v>
      </c>
      <c r="BI105" s="45">
        <v>324</v>
      </c>
      <c r="BJ105" s="45">
        <v>1417</v>
      </c>
      <c r="BK105" s="45">
        <v>600</v>
      </c>
      <c r="BL105" s="45">
        <v>448</v>
      </c>
      <c r="BM105" s="45">
        <v>298</v>
      </c>
      <c r="BN105" s="45">
        <v>221</v>
      </c>
      <c r="BO105" s="45">
        <v>89</v>
      </c>
      <c r="BP105" s="45">
        <v>1197</v>
      </c>
      <c r="BQ105" s="45">
        <v>1197</v>
      </c>
      <c r="BR105" s="45">
        <v>46</v>
      </c>
      <c r="BS105" s="45">
        <v>37</v>
      </c>
      <c r="BT105" s="45">
        <v>63</v>
      </c>
      <c r="BU105" s="45">
        <v>57</v>
      </c>
      <c r="BV105" s="45">
        <v>6</v>
      </c>
      <c r="BW105" s="178">
        <v>23</v>
      </c>
    </row>
    <row r="106" spans="1:75" s="27" customFormat="1" x14ac:dyDescent="0.2">
      <c r="A106" s="119" t="s">
        <v>215</v>
      </c>
      <c r="B106" s="106" t="s">
        <v>317</v>
      </c>
      <c r="C106" s="120" t="s">
        <v>290</v>
      </c>
      <c r="D106" s="183">
        <v>1034082</v>
      </c>
      <c r="E106" s="42">
        <v>8444186</v>
      </c>
      <c r="F106" s="199">
        <v>8.1658765939258195</v>
      </c>
      <c r="G106" s="183">
        <v>5267355</v>
      </c>
      <c r="H106" s="42">
        <v>3140922</v>
      </c>
      <c r="I106" s="42">
        <v>35291</v>
      </c>
      <c r="J106" s="184">
        <v>618</v>
      </c>
      <c r="K106" s="42">
        <v>560074</v>
      </c>
      <c r="L106" s="42">
        <v>143825</v>
      </c>
      <c r="M106" s="42">
        <v>193830</v>
      </c>
      <c r="N106" s="42">
        <v>181778</v>
      </c>
      <c r="O106" s="42">
        <v>472357</v>
      </c>
      <c r="P106" s="42">
        <v>99802</v>
      </c>
      <c r="Q106" s="42">
        <v>147350</v>
      </c>
      <c r="R106" s="42">
        <v>189104</v>
      </c>
      <c r="S106" s="42">
        <v>346392</v>
      </c>
      <c r="T106" s="42">
        <v>87976</v>
      </c>
      <c r="U106" s="42">
        <v>136641</v>
      </c>
      <c r="V106" s="42">
        <v>251056</v>
      </c>
      <c r="W106" s="42">
        <v>188283</v>
      </c>
      <c r="X106" s="42">
        <v>339432</v>
      </c>
      <c r="Y106" s="42">
        <v>308691</v>
      </c>
      <c r="Z106" s="42">
        <v>134820</v>
      </c>
      <c r="AA106" s="42">
        <v>47269</v>
      </c>
      <c r="AB106" s="42">
        <v>306114</v>
      </c>
      <c r="AC106" s="42">
        <v>301258</v>
      </c>
      <c r="AD106" s="42">
        <v>215412</v>
      </c>
      <c r="AE106" s="42">
        <v>171105</v>
      </c>
      <c r="AF106" s="42">
        <v>74593</v>
      </c>
      <c r="AG106" s="42">
        <v>98294</v>
      </c>
      <c r="AH106" s="42">
        <v>51938</v>
      </c>
      <c r="AI106" s="42">
        <v>153362</v>
      </c>
      <c r="AJ106" s="184">
        <v>66599</v>
      </c>
      <c r="AK106" s="183">
        <v>543461</v>
      </c>
      <c r="AL106" s="42">
        <v>401341</v>
      </c>
      <c r="AM106" s="42">
        <v>302948</v>
      </c>
      <c r="AN106" s="42">
        <v>237178</v>
      </c>
      <c r="AO106" s="42">
        <v>239365</v>
      </c>
      <c r="AP106" s="42">
        <v>241058</v>
      </c>
      <c r="AQ106" s="42">
        <v>242319</v>
      </c>
      <c r="AR106" s="42">
        <v>284124</v>
      </c>
      <c r="AS106" s="42">
        <v>288149</v>
      </c>
      <c r="AT106" s="184">
        <v>360979</v>
      </c>
      <c r="AU106" s="183">
        <v>159</v>
      </c>
      <c r="AV106" s="42">
        <v>11607</v>
      </c>
      <c r="AW106" s="42">
        <v>5524</v>
      </c>
      <c r="AX106" s="42">
        <v>8689</v>
      </c>
      <c r="AY106" s="42">
        <v>2971</v>
      </c>
      <c r="AZ106" s="42">
        <v>1117</v>
      </c>
      <c r="BA106" s="42">
        <v>635</v>
      </c>
      <c r="BB106" s="42">
        <v>0</v>
      </c>
      <c r="BC106" s="42">
        <v>857</v>
      </c>
      <c r="BD106" s="42">
        <v>198</v>
      </c>
      <c r="BE106" s="42">
        <v>478</v>
      </c>
      <c r="BF106" s="42">
        <v>365</v>
      </c>
      <c r="BG106" s="42">
        <v>239</v>
      </c>
      <c r="BH106" s="42">
        <v>660</v>
      </c>
      <c r="BI106" s="42">
        <v>420</v>
      </c>
      <c r="BJ106" s="42">
        <v>356</v>
      </c>
      <c r="BK106" s="42">
        <v>252</v>
      </c>
      <c r="BL106" s="42">
        <v>195</v>
      </c>
      <c r="BM106" s="42">
        <v>72</v>
      </c>
      <c r="BN106" s="42">
        <v>105</v>
      </c>
      <c r="BO106" s="42">
        <v>67</v>
      </c>
      <c r="BP106" s="42">
        <v>25</v>
      </c>
      <c r="BQ106" s="42">
        <v>33</v>
      </c>
      <c r="BR106" s="42">
        <v>153</v>
      </c>
      <c r="BS106" s="42">
        <v>36</v>
      </c>
      <c r="BT106" s="42">
        <v>9</v>
      </c>
      <c r="BU106" s="42">
        <v>6</v>
      </c>
      <c r="BV106" s="42">
        <v>11</v>
      </c>
      <c r="BW106" s="184">
        <v>52</v>
      </c>
    </row>
    <row r="107" spans="1:75" s="27" customFormat="1" x14ac:dyDescent="0.2">
      <c r="A107" s="115" t="s">
        <v>216</v>
      </c>
      <c r="B107" s="104" t="s">
        <v>277</v>
      </c>
      <c r="C107" s="116" t="s">
        <v>289</v>
      </c>
      <c r="D107" s="177">
        <v>79570</v>
      </c>
      <c r="E107" s="45">
        <v>618327</v>
      </c>
      <c r="F107" s="196">
        <v>7.7708558501947973</v>
      </c>
      <c r="G107" s="177">
        <v>481935</v>
      </c>
      <c r="H107" s="45">
        <v>133401</v>
      </c>
      <c r="I107" s="45">
        <v>2630</v>
      </c>
      <c r="J107" s="178">
        <v>361</v>
      </c>
      <c r="K107" s="45">
        <v>59300</v>
      </c>
      <c r="L107" s="45">
        <v>14227</v>
      </c>
      <c r="M107" s="45">
        <v>16416</v>
      </c>
      <c r="N107" s="45">
        <v>15472</v>
      </c>
      <c r="O107" s="45">
        <v>38258</v>
      </c>
      <c r="P107" s="45">
        <v>7511</v>
      </c>
      <c r="Q107" s="45">
        <v>10407</v>
      </c>
      <c r="R107" s="45">
        <v>8918</v>
      </c>
      <c r="S107" s="45">
        <v>34992</v>
      </c>
      <c r="T107" s="45">
        <v>13644</v>
      </c>
      <c r="U107" s="45">
        <v>20263</v>
      </c>
      <c r="V107" s="45">
        <v>21328</v>
      </c>
      <c r="W107" s="45">
        <v>19511</v>
      </c>
      <c r="X107" s="45">
        <v>26351</v>
      </c>
      <c r="Y107" s="45">
        <v>32748</v>
      </c>
      <c r="Z107" s="45">
        <v>12721</v>
      </c>
      <c r="AA107" s="45">
        <v>4205</v>
      </c>
      <c r="AB107" s="45">
        <v>27299</v>
      </c>
      <c r="AC107" s="45">
        <v>21815</v>
      </c>
      <c r="AD107" s="45">
        <v>19483</v>
      </c>
      <c r="AE107" s="45">
        <v>16647</v>
      </c>
      <c r="AF107" s="45">
        <v>10108</v>
      </c>
      <c r="AG107" s="45">
        <v>5571</v>
      </c>
      <c r="AH107" s="45">
        <v>5608</v>
      </c>
      <c r="AI107" s="45">
        <v>11234</v>
      </c>
      <c r="AJ107" s="178">
        <v>7898</v>
      </c>
      <c r="AK107" s="177">
        <v>27672</v>
      </c>
      <c r="AL107" s="45">
        <v>17230</v>
      </c>
      <c r="AM107" s="45">
        <v>14043</v>
      </c>
      <c r="AN107" s="45">
        <v>9956</v>
      </c>
      <c r="AO107" s="45">
        <v>10449</v>
      </c>
      <c r="AP107" s="45">
        <v>10245</v>
      </c>
      <c r="AQ107" s="45">
        <v>9380</v>
      </c>
      <c r="AR107" s="45">
        <v>9263</v>
      </c>
      <c r="AS107" s="45">
        <v>10807</v>
      </c>
      <c r="AT107" s="178">
        <v>14356</v>
      </c>
      <c r="AU107" s="177">
        <v>20</v>
      </c>
      <c r="AV107" s="45">
        <v>809</v>
      </c>
      <c r="AW107" s="45">
        <v>214</v>
      </c>
      <c r="AX107" s="45">
        <v>590</v>
      </c>
      <c r="AY107" s="45">
        <v>261</v>
      </c>
      <c r="AZ107" s="45">
        <v>124</v>
      </c>
      <c r="BA107" s="45">
        <v>64</v>
      </c>
      <c r="BB107" s="45">
        <v>0</v>
      </c>
      <c r="BC107" s="45">
        <v>192</v>
      </c>
      <c r="BD107" s="45">
        <v>15</v>
      </c>
      <c r="BE107" s="45">
        <v>36</v>
      </c>
      <c r="BF107" s="45">
        <v>82</v>
      </c>
      <c r="BG107" s="45">
        <v>6</v>
      </c>
      <c r="BH107" s="45">
        <v>69</v>
      </c>
      <c r="BI107" s="45">
        <v>20</v>
      </c>
      <c r="BJ107" s="45">
        <v>24</v>
      </c>
      <c r="BK107" s="45">
        <v>36</v>
      </c>
      <c r="BL107" s="45">
        <v>8</v>
      </c>
      <c r="BM107" s="45">
        <v>4</v>
      </c>
      <c r="BN107" s="45">
        <v>12</v>
      </c>
      <c r="BO107" s="45">
        <v>0</v>
      </c>
      <c r="BP107" s="45">
        <v>18</v>
      </c>
      <c r="BQ107" s="45">
        <v>18</v>
      </c>
      <c r="BR107" s="45">
        <v>1</v>
      </c>
      <c r="BS107" s="45">
        <v>2</v>
      </c>
      <c r="BT107" s="45">
        <v>0</v>
      </c>
      <c r="BU107" s="45">
        <v>0</v>
      </c>
      <c r="BV107" s="45">
        <v>0</v>
      </c>
      <c r="BW107" s="178">
        <v>5</v>
      </c>
    </row>
    <row r="108" spans="1:75" s="27" customFormat="1" x14ac:dyDescent="0.2">
      <c r="A108" s="115" t="s">
        <v>217</v>
      </c>
      <c r="B108" s="104" t="s">
        <v>278</v>
      </c>
      <c r="C108" s="116" t="s">
        <v>289</v>
      </c>
      <c r="D108" s="177">
        <v>2362359</v>
      </c>
      <c r="E108" s="45">
        <v>18938885</v>
      </c>
      <c r="F108" s="196">
        <v>8.0169377304634892</v>
      </c>
      <c r="G108" s="177">
        <v>13642550</v>
      </c>
      <c r="H108" s="45">
        <v>5215410</v>
      </c>
      <c r="I108" s="45">
        <v>78578</v>
      </c>
      <c r="J108" s="178">
        <v>2347</v>
      </c>
      <c r="K108" s="45">
        <v>1716382</v>
      </c>
      <c r="L108" s="45">
        <v>358528</v>
      </c>
      <c r="M108" s="45">
        <v>431543</v>
      </c>
      <c r="N108" s="45">
        <v>452962</v>
      </c>
      <c r="O108" s="45">
        <v>1015342</v>
      </c>
      <c r="P108" s="45">
        <v>236995</v>
      </c>
      <c r="Q108" s="45">
        <v>225554</v>
      </c>
      <c r="R108" s="45">
        <v>279586</v>
      </c>
      <c r="S108" s="45">
        <v>1001813</v>
      </c>
      <c r="T108" s="45">
        <v>241317</v>
      </c>
      <c r="U108" s="45">
        <v>765618</v>
      </c>
      <c r="V108" s="45">
        <v>615551</v>
      </c>
      <c r="W108" s="45">
        <v>553037</v>
      </c>
      <c r="X108" s="45">
        <v>718466</v>
      </c>
      <c r="Y108" s="45">
        <v>1057316</v>
      </c>
      <c r="Z108" s="45">
        <v>322048</v>
      </c>
      <c r="AA108" s="45">
        <v>132706</v>
      </c>
      <c r="AB108" s="45">
        <v>732583</v>
      </c>
      <c r="AC108" s="45">
        <v>641655</v>
      </c>
      <c r="AD108" s="45">
        <v>549987</v>
      </c>
      <c r="AE108" s="45">
        <v>508433</v>
      </c>
      <c r="AF108" s="45">
        <v>293477</v>
      </c>
      <c r="AG108" s="45">
        <v>154596</v>
      </c>
      <c r="AH108" s="45">
        <v>140044</v>
      </c>
      <c r="AI108" s="45">
        <v>322222</v>
      </c>
      <c r="AJ108" s="178">
        <v>174789</v>
      </c>
      <c r="AK108" s="177">
        <v>1033701</v>
      </c>
      <c r="AL108" s="45">
        <v>654383</v>
      </c>
      <c r="AM108" s="45">
        <v>492350</v>
      </c>
      <c r="AN108" s="45">
        <v>380170</v>
      </c>
      <c r="AO108" s="45">
        <v>425428</v>
      </c>
      <c r="AP108" s="45">
        <v>392658</v>
      </c>
      <c r="AQ108" s="45">
        <v>384215</v>
      </c>
      <c r="AR108" s="45">
        <v>391946</v>
      </c>
      <c r="AS108" s="45">
        <v>497374</v>
      </c>
      <c r="AT108" s="178">
        <v>563185</v>
      </c>
      <c r="AU108" s="177">
        <v>810</v>
      </c>
      <c r="AV108" s="45">
        <v>31846</v>
      </c>
      <c r="AW108" s="45">
        <v>21838</v>
      </c>
      <c r="AX108" s="45">
        <v>5935</v>
      </c>
      <c r="AY108" s="45">
        <v>8926</v>
      </c>
      <c r="AZ108" s="45">
        <v>1724</v>
      </c>
      <c r="BA108" s="45">
        <v>264</v>
      </c>
      <c r="BB108" s="45">
        <v>3</v>
      </c>
      <c r="BC108" s="45">
        <v>1162</v>
      </c>
      <c r="BD108" s="45">
        <v>361</v>
      </c>
      <c r="BE108" s="45">
        <v>337</v>
      </c>
      <c r="BF108" s="45">
        <v>606</v>
      </c>
      <c r="BG108" s="45">
        <v>81</v>
      </c>
      <c r="BH108" s="45">
        <v>846</v>
      </c>
      <c r="BI108" s="45">
        <v>316</v>
      </c>
      <c r="BJ108" s="45">
        <v>653</v>
      </c>
      <c r="BK108" s="45">
        <v>1629</v>
      </c>
      <c r="BL108" s="45">
        <v>382</v>
      </c>
      <c r="BM108" s="45">
        <v>106</v>
      </c>
      <c r="BN108" s="45">
        <v>29</v>
      </c>
      <c r="BO108" s="45">
        <v>27</v>
      </c>
      <c r="BP108" s="45">
        <v>278</v>
      </c>
      <c r="BQ108" s="45">
        <v>279</v>
      </c>
      <c r="BR108" s="45">
        <v>45</v>
      </c>
      <c r="BS108" s="45">
        <v>7</v>
      </c>
      <c r="BT108" s="45">
        <v>5</v>
      </c>
      <c r="BU108" s="45">
        <v>4</v>
      </c>
      <c r="BV108" s="45">
        <v>4</v>
      </c>
      <c r="BW108" s="178">
        <v>75</v>
      </c>
    </row>
    <row r="109" spans="1:75" s="27" customFormat="1" x14ac:dyDescent="0.2">
      <c r="A109" s="111" t="s">
        <v>517</v>
      </c>
      <c r="B109" s="102" t="s">
        <v>469</v>
      </c>
      <c r="C109" s="112" t="s">
        <v>436</v>
      </c>
      <c r="D109" s="173" t="s">
        <v>424</v>
      </c>
      <c r="E109" s="39">
        <v>81323</v>
      </c>
      <c r="F109" s="194">
        <v>7.7003124704099992</v>
      </c>
      <c r="G109" s="173">
        <v>67870</v>
      </c>
      <c r="H109" s="39">
        <v>13038</v>
      </c>
      <c r="I109" s="39">
        <v>228</v>
      </c>
      <c r="J109" s="174">
        <v>187</v>
      </c>
      <c r="K109" s="39">
        <v>8861</v>
      </c>
      <c r="L109" s="39">
        <v>1973</v>
      </c>
      <c r="M109" s="39">
        <v>1765</v>
      </c>
      <c r="N109" s="39">
        <v>2121</v>
      </c>
      <c r="O109" s="39">
        <v>6862</v>
      </c>
      <c r="P109" s="39">
        <v>1246</v>
      </c>
      <c r="Q109" s="39">
        <v>1156</v>
      </c>
      <c r="R109" s="39">
        <v>1289</v>
      </c>
      <c r="S109" s="39">
        <v>4099</v>
      </c>
      <c r="T109" s="39">
        <v>871</v>
      </c>
      <c r="U109" s="39">
        <v>1190</v>
      </c>
      <c r="V109" s="39">
        <v>2136</v>
      </c>
      <c r="W109" s="39">
        <v>2248</v>
      </c>
      <c r="X109" s="39">
        <v>2461</v>
      </c>
      <c r="Y109" s="39">
        <v>4226</v>
      </c>
      <c r="Z109" s="39">
        <v>3281</v>
      </c>
      <c r="AA109" s="39">
        <v>697</v>
      </c>
      <c r="AB109" s="39">
        <v>4176</v>
      </c>
      <c r="AC109" s="39">
        <v>6260</v>
      </c>
      <c r="AD109" s="39">
        <v>1836</v>
      </c>
      <c r="AE109" s="39">
        <v>3390</v>
      </c>
      <c r="AF109" s="39">
        <v>759</v>
      </c>
      <c r="AG109" s="39">
        <v>777</v>
      </c>
      <c r="AH109" s="39">
        <v>746</v>
      </c>
      <c r="AI109" s="39">
        <v>2581</v>
      </c>
      <c r="AJ109" s="174">
        <v>863</v>
      </c>
      <c r="AK109" s="173">
        <v>2224</v>
      </c>
      <c r="AL109" s="39">
        <v>1575</v>
      </c>
      <c r="AM109" s="39">
        <v>1146</v>
      </c>
      <c r="AN109" s="39">
        <v>1027</v>
      </c>
      <c r="AO109" s="39">
        <v>1197</v>
      </c>
      <c r="AP109" s="39">
        <v>1027</v>
      </c>
      <c r="AQ109" s="39">
        <v>1056</v>
      </c>
      <c r="AR109" s="39">
        <v>1002</v>
      </c>
      <c r="AS109" s="39">
        <v>1201</v>
      </c>
      <c r="AT109" s="174">
        <v>1583</v>
      </c>
      <c r="AU109" s="173">
        <v>1</v>
      </c>
      <c r="AV109" s="39">
        <v>45</v>
      </c>
      <c r="AW109" s="39">
        <v>73</v>
      </c>
      <c r="AX109" s="39">
        <v>14</v>
      </c>
      <c r="AY109" s="39">
        <v>31</v>
      </c>
      <c r="AZ109" s="39">
        <v>8</v>
      </c>
      <c r="BA109" s="39">
        <v>2</v>
      </c>
      <c r="BB109" s="39">
        <v>2</v>
      </c>
      <c r="BC109" s="39">
        <v>9</v>
      </c>
      <c r="BD109" s="39">
        <v>1</v>
      </c>
      <c r="BE109" s="39">
        <v>11</v>
      </c>
      <c r="BF109" s="39">
        <v>4</v>
      </c>
      <c r="BG109" s="39">
        <v>5</v>
      </c>
      <c r="BH109" s="39">
        <v>4</v>
      </c>
      <c r="BI109" s="39">
        <v>0</v>
      </c>
      <c r="BJ109" s="39">
        <v>7</v>
      </c>
      <c r="BK109" s="39">
        <v>1</v>
      </c>
      <c r="BL109" s="39">
        <v>3</v>
      </c>
      <c r="BM109" s="39">
        <v>2</v>
      </c>
      <c r="BN109" s="39">
        <v>1</v>
      </c>
      <c r="BO109" s="39">
        <v>0</v>
      </c>
      <c r="BP109" s="39">
        <v>2</v>
      </c>
      <c r="BQ109" s="39">
        <v>2</v>
      </c>
      <c r="BR109" s="39">
        <v>0</v>
      </c>
      <c r="BS109" s="39">
        <v>0</v>
      </c>
      <c r="BT109" s="39">
        <v>0</v>
      </c>
      <c r="BU109" s="39">
        <v>0</v>
      </c>
      <c r="BV109" s="39">
        <v>0</v>
      </c>
      <c r="BW109" s="174">
        <v>0</v>
      </c>
    </row>
    <row r="110" spans="1:75" s="27" customFormat="1" x14ac:dyDescent="0.2">
      <c r="A110" s="111" t="s">
        <v>518</v>
      </c>
      <c r="B110" s="102" t="s">
        <v>470</v>
      </c>
      <c r="C110" s="112" t="s">
        <v>436</v>
      </c>
      <c r="D110" s="173" t="s">
        <v>426</v>
      </c>
      <c r="E110" s="39">
        <v>166504</v>
      </c>
      <c r="F110" s="194">
        <v>7.9363203050524307</v>
      </c>
      <c r="G110" s="173">
        <v>134968</v>
      </c>
      <c r="H110" s="39">
        <v>31207</v>
      </c>
      <c r="I110" s="39">
        <v>185</v>
      </c>
      <c r="J110" s="174">
        <v>144</v>
      </c>
      <c r="K110" s="39">
        <v>12944</v>
      </c>
      <c r="L110" s="39">
        <v>3521</v>
      </c>
      <c r="M110" s="39">
        <v>3836</v>
      </c>
      <c r="N110" s="39">
        <v>3804</v>
      </c>
      <c r="O110" s="39">
        <v>10006</v>
      </c>
      <c r="P110" s="39">
        <v>3324</v>
      </c>
      <c r="Q110" s="39">
        <v>3486</v>
      </c>
      <c r="R110" s="39">
        <v>4003</v>
      </c>
      <c r="S110" s="39">
        <v>9878</v>
      </c>
      <c r="T110" s="39">
        <v>2962</v>
      </c>
      <c r="U110" s="39">
        <v>4655</v>
      </c>
      <c r="V110" s="39">
        <v>3808</v>
      </c>
      <c r="W110" s="39">
        <v>4494</v>
      </c>
      <c r="X110" s="39">
        <v>4878</v>
      </c>
      <c r="Y110" s="39">
        <v>10087</v>
      </c>
      <c r="Z110" s="39">
        <v>3181</v>
      </c>
      <c r="AA110" s="39">
        <v>2911</v>
      </c>
      <c r="AB110" s="39">
        <v>4656</v>
      </c>
      <c r="AC110" s="39">
        <v>4994</v>
      </c>
      <c r="AD110" s="39">
        <v>4549</v>
      </c>
      <c r="AE110" s="39">
        <v>8815</v>
      </c>
      <c r="AF110" s="39">
        <v>2831</v>
      </c>
      <c r="AG110" s="39">
        <v>3192</v>
      </c>
      <c r="AH110" s="39">
        <v>2894</v>
      </c>
      <c r="AI110" s="39">
        <v>8056</v>
      </c>
      <c r="AJ110" s="174">
        <v>3203</v>
      </c>
      <c r="AK110" s="173">
        <v>5050</v>
      </c>
      <c r="AL110" s="39">
        <v>3873</v>
      </c>
      <c r="AM110" s="39">
        <v>3277</v>
      </c>
      <c r="AN110" s="39">
        <v>2515</v>
      </c>
      <c r="AO110" s="39">
        <v>2564</v>
      </c>
      <c r="AP110" s="39">
        <v>2368</v>
      </c>
      <c r="AQ110" s="39">
        <v>2473</v>
      </c>
      <c r="AR110" s="39">
        <v>2463</v>
      </c>
      <c r="AS110" s="39">
        <v>2974</v>
      </c>
      <c r="AT110" s="174">
        <v>3650</v>
      </c>
      <c r="AU110" s="173">
        <v>2</v>
      </c>
      <c r="AV110" s="39">
        <v>88</v>
      </c>
      <c r="AW110" s="39">
        <v>8</v>
      </c>
      <c r="AX110" s="39">
        <v>47</v>
      </c>
      <c r="AY110" s="39">
        <v>15</v>
      </c>
      <c r="AZ110" s="39">
        <v>11</v>
      </c>
      <c r="BA110" s="39">
        <v>5</v>
      </c>
      <c r="BB110" s="39">
        <v>0</v>
      </c>
      <c r="BC110" s="39">
        <v>5</v>
      </c>
      <c r="BD110" s="39">
        <v>0</v>
      </c>
      <c r="BE110" s="39">
        <v>0</v>
      </c>
      <c r="BF110" s="39">
        <v>0</v>
      </c>
      <c r="BG110" s="39">
        <v>0</v>
      </c>
      <c r="BH110" s="39">
        <v>1</v>
      </c>
      <c r="BI110" s="39">
        <v>0</v>
      </c>
      <c r="BJ110" s="39">
        <v>0</v>
      </c>
      <c r="BK110" s="39">
        <v>0</v>
      </c>
      <c r="BL110" s="39">
        <v>1</v>
      </c>
      <c r="BM110" s="39">
        <v>0</v>
      </c>
      <c r="BN110" s="39">
        <v>0</v>
      </c>
      <c r="BO110" s="39">
        <v>0</v>
      </c>
      <c r="BP110" s="39">
        <v>2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174">
        <v>0</v>
      </c>
    </row>
    <row r="111" spans="1:75" s="27" customFormat="1" x14ac:dyDescent="0.2">
      <c r="A111" s="33" t="s">
        <v>218</v>
      </c>
      <c r="B111" s="21" t="s">
        <v>318</v>
      </c>
      <c r="C111" s="99" t="s">
        <v>288</v>
      </c>
      <c r="D111" s="181">
        <v>1272</v>
      </c>
      <c r="E111" s="27">
        <v>11740</v>
      </c>
      <c r="F111" s="198">
        <v>9.2295597484276737</v>
      </c>
      <c r="G111" s="181">
        <v>7114</v>
      </c>
      <c r="H111" s="27">
        <v>4542</v>
      </c>
      <c r="I111" s="27">
        <v>74</v>
      </c>
      <c r="J111" s="182">
        <v>10</v>
      </c>
      <c r="K111" s="27">
        <v>909</v>
      </c>
      <c r="L111" s="27">
        <v>324</v>
      </c>
      <c r="M111" s="27">
        <v>355</v>
      </c>
      <c r="N111" s="27">
        <v>423</v>
      </c>
      <c r="O111" s="27">
        <v>734</v>
      </c>
      <c r="P111" s="27">
        <v>320</v>
      </c>
      <c r="Q111" s="27">
        <v>136</v>
      </c>
      <c r="R111" s="27">
        <v>142</v>
      </c>
      <c r="S111" s="27">
        <v>393</v>
      </c>
      <c r="T111" s="27">
        <v>121</v>
      </c>
      <c r="U111" s="27">
        <v>163</v>
      </c>
      <c r="V111" s="27">
        <v>258</v>
      </c>
      <c r="W111" s="27">
        <v>222</v>
      </c>
      <c r="X111" s="27">
        <v>357</v>
      </c>
      <c r="Y111" s="27">
        <v>357</v>
      </c>
      <c r="Z111" s="27">
        <v>137</v>
      </c>
      <c r="AA111" s="27">
        <v>68</v>
      </c>
      <c r="AB111" s="27">
        <v>389</v>
      </c>
      <c r="AC111" s="27">
        <v>371</v>
      </c>
      <c r="AD111" s="27">
        <v>234</v>
      </c>
      <c r="AE111" s="27">
        <v>216</v>
      </c>
      <c r="AF111" s="27">
        <v>104</v>
      </c>
      <c r="AG111" s="27">
        <v>91</v>
      </c>
      <c r="AH111" s="27">
        <v>67</v>
      </c>
      <c r="AI111" s="27">
        <v>164</v>
      </c>
      <c r="AJ111" s="182">
        <v>59</v>
      </c>
      <c r="AK111" s="181">
        <v>666</v>
      </c>
      <c r="AL111" s="27">
        <v>579</v>
      </c>
      <c r="AM111" s="27">
        <v>455</v>
      </c>
      <c r="AN111" s="27">
        <v>412</v>
      </c>
      <c r="AO111" s="27">
        <v>422</v>
      </c>
      <c r="AP111" s="27">
        <v>377</v>
      </c>
      <c r="AQ111" s="27">
        <v>352</v>
      </c>
      <c r="AR111" s="27">
        <v>368</v>
      </c>
      <c r="AS111" s="27">
        <v>396</v>
      </c>
      <c r="AT111" s="182">
        <v>515</v>
      </c>
      <c r="AU111" s="181">
        <v>2</v>
      </c>
      <c r="AV111" s="27">
        <v>18</v>
      </c>
      <c r="AW111" s="27">
        <v>6</v>
      </c>
      <c r="AX111" s="27">
        <v>9</v>
      </c>
      <c r="AY111" s="27">
        <v>11</v>
      </c>
      <c r="AZ111" s="27">
        <v>0</v>
      </c>
      <c r="BA111" s="27">
        <v>2</v>
      </c>
      <c r="BB111" s="27">
        <v>0</v>
      </c>
      <c r="BC111" s="27">
        <v>3</v>
      </c>
      <c r="BD111" s="27">
        <v>0</v>
      </c>
      <c r="BE111" s="27">
        <v>3</v>
      </c>
      <c r="BF111" s="27">
        <v>2</v>
      </c>
      <c r="BG111" s="27">
        <v>0</v>
      </c>
      <c r="BH111" s="27">
        <v>2</v>
      </c>
      <c r="BI111" s="27">
        <v>0</v>
      </c>
      <c r="BJ111" s="27">
        <v>9</v>
      </c>
      <c r="BK111" s="27">
        <v>0</v>
      </c>
      <c r="BL111" s="27">
        <v>3</v>
      </c>
      <c r="BM111" s="27">
        <v>2</v>
      </c>
      <c r="BN111" s="27">
        <v>0</v>
      </c>
      <c r="BO111" s="27">
        <v>0</v>
      </c>
      <c r="BP111" s="27">
        <v>1</v>
      </c>
      <c r="BQ111" s="27">
        <v>1</v>
      </c>
      <c r="BR111" s="27">
        <v>0</v>
      </c>
      <c r="BS111" s="27">
        <v>0</v>
      </c>
      <c r="BT111" s="27">
        <v>0</v>
      </c>
      <c r="BU111" s="27">
        <v>0</v>
      </c>
      <c r="BV111" s="27">
        <v>0</v>
      </c>
      <c r="BW111" s="182">
        <v>0</v>
      </c>
    </row>
    <row r="112" spans="1:75" s="27" customFormat="1" x14ac:dyDescent="0.2">
      <c r="A112" s="109" t="s">
        <v>219</v>
      </c>
      <c r="B112" s="101" t="s">
        <v>319</v>
      </c>
      <c r="C112" s="110" t="s">
        <v>287</v>
      </c>
      <c r="D112" s="171">
        <v>4984</v>
      </c>
      <c r="E112" s="49">
        <v>39417</v>
      </c>
      <c r="F112" s="193">
        <v>7.9087078651685392</v>
      </c>
      <c r="G112" s="171">
        <v>22357</v>
      </c>
      <c r="H112" s="49">
        <v>16754</v>
      </c>
      <c r="I112" s="49">
        <v>164</v>
      </c>
      <c r="J112" s="172">
        <v>142</v>
      </c>
      <c r="K112" s="49">
        <v>3153</v>
      </c>
      <c r="L112" s="49">
        <v>669</v>
      </c>
      <c r="M112" s="49">
        <v>728</v>
      </c>
      <c r="N112" s="49">
        <v>1228</v>
      </c>
      <c r="O112" s="49">
        <v>1578</v>
      </c>
      <c r="P112" s="49">
        <v>579</v>
      </c>
      <c r="Q112" s="49">
        <v>464</v>
      </c>
      <c r="R112" s="49">
        <v>716</v>
      </c>
      <c r="S112" s="49">
        <v>1120</v>
      </c>
      <c r="T112" s="49">
        <v>363</v>
      </c>
      <c r="U112" s="49">
        <v>650</v>
      </c>
      <c r="V112" s="49">
        <v>833</v>
      </c>
      <c r="W112" s="49">
        <v>1056</v>
      </c>
      <c r="X112" s="49">
        <v>1011</v>
      </c>
      <c r="Y112" s="49">
        <v>1125</v>
      </c>
      <c r="Z112" s="49">
        <v>421</v>
      </c>
      <c r="AA112" s="49">
        <v>287</v>
      </c>
      <c r="AB112" s="49">
        <v>1152</v>
      </c>
      <c r="AC112" s="49">
        <v>1538</v>
      </c>
      <c r="AD112" s="49">
        <v>723</v>
      </c>
      <c r="AE112" s="49">
        <v>647</v>
      </c>
      <c r="AF112" s="49">
        <v>408</v>
      </c>
      <c r="AG112" s="49">
        <v>416</v>
      </c>
      <c r="AH112" s="49">
        <v>276</v>
      </c>
      <c r="AI112" s="49">
        <v>852</v>
      </c>
      <c r="AJ112" s="172">
        <v>364</v>
      </c>
      <c r="AK112" s="171">
        <v>2743</v>
      </c>
      <c r="AL112" s="49">
        <v>1956</v>
      </c>
      <c r="AM112" s="49">
        <v>1763</v>
      </c>
      <c r="AN112" s="49">
        <v>1520</v>
      </c>
      <c r="AO112" s="49">
        <v>1521</v>
      </c>
      <c r="AP112" s="49">
        <v>1414</v>
      </c>
      <c r="AQ112" s="49">
        <v>1258</v>
      </c>
      <c r="AR112" s="49">
        <v>1146</v>
      </c>
      <c r="AS112" s="49">
        <v>1671</v>
      </c>
      <c r="AT112" s="172">
        <v>1762</v>
      </c>
      <c r="AU112" s="171">
        <v>1</v>
      </c>
      <c r="AV112" s="49">
        <v>54</v>
      </c>
      <c r="AW112" s="49">
        <v>25</v>
      </c>
      <c r="AX112" s="49">
        <v>12</v>
      </c>
      <c r="AY112" s="49">
        <v>27</v>
      </c>
      <c r="AZ112" s="49">
        <v>8</v>
      </c>
      <c r="BA112" s="49">
        <v>3</v>
      </c>
      <c r="BB112" s="49">
        <v>0</v>
      </c>
      <c r="BC112" s="49">
        <v>0</v>
      </c>
      <c r="BD112" s="49">
        <v>4</v>
      </c>
      <c r="BE112" s="49">
        <v>4</v>
      </c>
      <c r="BF112" s="49">
        <v>9</v>
      </c>
      <c r="BG112" s="49">
        <v>2</v>
      </c>
      <c r="BH112" s="49">
        <v>3</v>
      </c>
      <c r="BI112" s="49">
        <v>2</v>
      </c>
      <c r="BJ112" s="49">
        <v>5</v>
      </c>
      <c r="BK112" s="49">
        <v>0</v>
      </c>
      <c r="BL112" s="49">
        <v>1</v>
      </c>
      <c r="BM112" s="49">
        <v>2</v>
      </c>
      <c r="BN112" s="49">
        <v>0</v>
      </c>
      <c r="BO112" s="49">
        <v>0</v>
      </c>
      <c r="BP112" s="49">
        <v>2</v>
      </c>
      <c r="BQ112" s="49">
        <v>0</v>
      </c>
      <c r="BR112" s="49">
        <v>0</v>
      </c>
      <c r="BS112" s="49">
        <v>0</v>
      </c>
      <c r="BT112" s="49">
        <v>0</v>
      </c>
      <c r="BU112" s="49">
        <v>0</v>
      </c>
      <c r="BV112" s="49">
        <v>0</v>
      </c>
      <c r="BW112" s="172">
        <v>0</v>
      </c>
    </row>
    <row r="113" spans="1:75" s="27" customFormat="1" x14ac:dyDescent="0.2">
      <c r="A113" s="111" t="s">
        <v>519</v>
      </c>
      <c r="B113" s="102" t="s">
        <v>471</v>
      </c>
      <c r="C113" s="112" t="s">
        <v>436</v>
      </c>
      <c r="D113" s="173" t="s">
        <v>428</v>
      </c>
      <c r="E113" s="39">
        <v>27797</v>
      </c>
      <c r="F113" s="194">
        <v>8.270455221660221</v>
      </c>
      <c r="G113" s="173">
        <v>21300</v>
      </c>
      <c r="H113" s="39">
        <v>6201</v>
      </c>
      <c r="I113" s="39">
        <v>85</v>
      </c>
      <c r="J113" s="174">
        <v>211</v>
      </c>
      <c r="K113" s="39">
        <v>2230</v>
      </c>
      <c r="L113" s="39">
        <v>694</v>
      </c>
      <c r="M113" s="39">
        <v>742</v>
      </c>
      <c r="N113" s="39">
        <v>787</v>
      </c>
      <c r="O113" s="39">
        <v>1907</v>
      </c>
      <c r="P113" s="39">
        <v>441</v>
      </c>
      <c r="Q113" s="39">
        <v>514</v>
      </c>
      <c r="R113" s="39">
        <v>654</v>
      </c>
      <c r="S113" s="39">
        <v>1598</v>
      </c>
      <c r="T113" s="39">
        <v>278</v>
      </c>
      <c r="U113" s="39">
        <v>527</v>
      </c>
      <c r="V113" s="39">
        <v>1015</v>
      </c>
      <c r="W113" s="39">
        <v>810</v>
      </c>
      <c r="X113" s="39">
        <v>1205</v>
      </c>
      <c r="Y113" s="39">
        <v>1353</v>
      </c>
      <c r="Z113" s="39">
        <v>472</v>
      </c>
      <c r="AA113" s="39">
        <v>214</v>
      </c>
      <c r="AB113" s="39">
        <v>807</v>
      </c>
      <c r="AC113" s="39">
        <v>1178</v>
      </c>
      <c r="AD113" s="39">
        <v>811</v>
      </c>
      <c r="AE113" s="39">
        <v>967</v>
      </c>
      <c r="AF113" s="39">
        <v>313</v>
      </c>
      <c r="AG113" s="39">
        <v>457</v>
      </c>
      <c r="AH113" s="39">
        <v>220</v>
      </c>
      <c r="AI113" s="39">
        <v>700</v>
      </c>
      <c r="AJ113" s="174">
        <v>406</v>
      </c>
      <c r="AK113" s="173">
        <v>1008</v>
      </c>
      <c r="AL113" s="39">
        <v>775</v>
      </c>
      <c r="AM113" s="39">
        <v>579</v>
      </c>
      <c r="AN113" s="39">
        <v>549</v>
      </c>
      <c r="AO113" s="39">
        <v>501</v>
      </c>
      <c r="AP113" s="39">
        <v>560</v>
      </c>
      <c r="AQ113" s="39">
        <v>572</v>
      </c>
      <c r="AR113" s="39">
        <v>432</v>
      </c>
      <c r="AS113" s="39">
        <v>512</v>
      </c>
      <c r="AT113" s="174">
        <v>713</v>
      </c>
      <c r="AU113" s="173">
        <v>5</v>
      </c>
      <c r="AV113" s="39">
        <v>21</v>
      </c>
      <c r="AW113" s="39">
        <v>16</v>
      </c>
      <c r="AX113" s="39">
        <v>3</v>
      </c>
      <c r="AY113" s="39">
        <v>10</v>
      </c>
      <c r="AZ113" s="39">
        <v>1</v>
      </c>
      <c r="BA113" s="39">
        <v>8</v>
      </c>
      <c r="BB113" s="39">
        <v>0</v>
      </c>
      <c r="BC113" s="39">
        <v>2</v>
      </c>
      <c r="BD113" s="39">
        <v>1</v>
      </c>
      <c r="BE113" s="39">
        <v>5</v>
      </c>
      <c r="BF113" s="39">
        <v>7</v>
      </c>
      <c r="BG113" s="39">
        <v>0</v>
      </c>
      <c r="BH113" s="39">
        <v>1</v>
      </c>
      <c r="BI113" s="39">
        <v>0</v>
      </c>
      <c r="BJ113" s="39">
        <v>1</v>
      </c>
      <c r="BK113" s="39">
        <v>2</v>
      </c>
      <c r="BL113" s="39">
        <v>1</v>
      </c>
      <c r="BM113" s="39">
        <v>1</v>
      </c>
      <c r="BN113" s="39">
        <v>0</v>
      </c>
      <c r="BO113" s="39">
        <v>0</v>
      </c>
      <c r="BP113" s="39">
        <v>0</v>
      </c>
      <c r="BQ113" s="39">
        <v>0</v>
      </c>
      <c r="BR113" s="39">
        <v>0</v>
      </c>
      <c r="BS113" s="39">
        <v>0</v>
      </c>
      <c r="BT113" s="39">
        <v>0</v>
      </c>
      <c r="BU113" s="39">
        <v>0</v>
      </c>
      <c r="BV113" s="39">
        <v>0</v>
      </c>
      <c r="BW113" s="174">
        <v>0</v>
      </c>
    </row>
    <row r="114" spans="1:75" s="27" customFormat="1" x14ac:dyDescent="0.2">
      <c r="A114" s="111" t="s">
        <v>520</v>
      </c>
      <c r="B114" s="102" t="s">
        <v>472</v>
      </c>
      <c r="C114" s="112" t="s">
        <v>436</v>
      </c>
      <c r="D114" s="173" t="s">
        <v>430</v>
      </c>
      <c r="E114" s="39">
        <v>1524</v>
      </c>
      <c r="F114" s="194">
        <v>8.7085714285714282</v>
      </c>
      <c r="G114" s="173">
        <v>836</v>
      </c>
      <c r="H114" s="39">
        <v>684</v>
      </c>
      <c r="I114" s="39">
        <v>4</v>
      </c>
      <c r="J114" s="174">
        <v>0</v>
      </c>
      <c r="K114" s="39">
        <v>91</v>
      </c>
      <c r="L114" s="39">
        <v>48</v>
      </c>
      <c r="M114" s="39">
        <v>43</v>
      </c>
      <c r="N114" s="39">
        <v>49</v>
      </c>
      <c r="O114" s="39">
        <v>76</v>
      </c>
      <c r="P114" s="39">
        <v>53</v>
      </c>
      <c r="Q114" s="39">
        <v>32</v>
      </c>
      <c r="R114" s="39">
        <v>18</v>
      </c>
      <c r="S114" s="39">
        <v>33</v>
      </c>
      <c r="T114" s="39">
        <v>26</v>
      </c>
      <c r="U114" s="39">
        <v>17</v>
      </c>
      <c r="V114" s="39">
        <v>25</v>
      </c>
      <c r="W114" s="39">
        <v>24</v>
      </c>
      <c r="X114" s="39">
        <v>40</v>
      </c>
      <c r="Y114" s="39">
        <v>40</v>
      </c>
      <c r="Z114" s="39">
        <v>7</v>
      </c>
      <c r="AA114" s="39">
        <v>11</v>
      </c>
      <c r="AB114" s="39">
        <v>25</v>
      </c>
      <c r="AC114" s="39">
        <v>37</v>
      </c>
      <c r="AD114" s="39">
        <v>29</v>
      </c>
      <c r="AE114" s="39">
        <v>28</v>
      </c>
      <c r="AF114" s="39">
        <v>19</v>
      </c>
      <c r="AG114" s="39">
        <v>13</v>
      </c>
      <c r="AH114" s="39">
        <v>13</v>
      </c>
      <c r="AI114" s="39">
        <v>27</v>
      </c>
      <c r="AJ114" s="174">
        <v>12</v>
      </c>
      <c r="AK114" s="173">
        <v>98</v>
      </c>
      <c r="AL114" s="39">
        <v>86</v>
      </c>
      <c r="AM114" s="39">
        <v>69</v>
      </c>
      <c r="AN114" s="39">
        <v>57</v>
      </c>
      <c r="AO114" s="39">
        <v>81</v>
      </c>
      <c r="AP114" s="39">
        <v>78</v>
      </c>
      <c r="AQ114" s="39">
        <v>65</v>
      </c>
      <c r="AR114" s="39">
        <v>58</v>
      </c>
      <c r="AS114" s="39">
        <v>42</v>
      </c>
      <c r="AT114" s="174">
        <v>50</v>
      </c>
      <c r="AU114" s="173">
        <v>0</v>
      </c>
      <c r="AV114" s="39">
        <v>1</v>
      </c>
      <c r="AW114" s="39">
        <v>2</v>
      </c>
      <c r="AX114" s="39">
        <v>0</v>
      </c>
      <c r="AY114" s="39">
        <v>1</v>
      </c>
      <c r="AZ114" s="39">
        <v>0</v>
      </c>
      <c r="BA114" s="39">
        <v>0</v>
      </c>
      <c r="BB114" s="39">
        <v>0</v>
      </c>
      <c r="BC114" s="39">
        <v>0</v>
      </c>
      <c r="BD114" s="39">
        <v>0</v>
      </c>
      <c r="BE114" s="39">
        <v>0</v>
      </c>
      <c r="BF114" s="39">
        <v>0</v>
      </c>
      <c r="BG114" s="39">
        <v>0</v>
      </c>
      <c r="BH114" s="39">
        <v>0</v>
      </c>
      <c r="BI114" s="39">
        <v>0</v>
      </c>
      <c r="BJ114" s="39">
        <v>0</v>
      </c>
      <c r="BK114" s="39">
        <v>0</v>
      </c>
      <c r="BL114" s="39">
        <v>0</v>
      </c>
      <c r="BM114" s="39">
        <v>0</v>
      </c>
      <c r="BN114" s="39">
        <v>0</v>
      </c>
      <c r="BO114" s="39">
        <v>0</v>
      </c>
      <c r="BP114" s="39">
        <v>0</v>
      </c>
      <c r="BQ114" s="39">
        <v>0</v>
      </c>
      <c r="BR114" s="39">
        <v>0</v>
      </c>
      <c r="BS114" s="39">
        <v>0</v>
      </c>
      <c r="BT114" s="39">
        <v>0</v>
      </c>
      <c r="BU114" s="39">
        <v>0</v>
      </c>
      <c r="BV114" s="39">
        <v>0</v>
      </c>
      <c r="BW114" s="174">
        <v>0</v>
      </c>
    </row>
    <row r="115" spans="1:75" s="27" customFormat="1" x14ac:dyDescent="0.2">
      <c r="A115" s="111" t="s">
        <v>521</v>
      </c>
      <c r="B115" s="102" t="s">
        <v>473</v>
      </c>
      <c r="C115" s="112" t="s">
        <v>436</v>
      </c>
      <c r="D115" s="173" t="s">
        <v>432</v>
      </c>
      <c r="E115" s="39">
        <v>33284</v>
      </c>
      <c r="F115" s="194">
        <v>8.3923348461926377</v>
      </c>
      <c r="G115" s="173">
        <v>14927</v>
      </c>
      <c r="H115" s="39">
        <v>17912</v>
      </c>
      <c r="I115" s="39">
        <v>33</v>
      </c>
      <c r="J115" s="174">
        <v>412</v>
      </c>
      <c r="K115" s="39">
        <v>2157</v>
      </c>
      <c r="L115" s="39">
        <v>1751</v>
      </c>
      <c r="M115" s="39">
        <v>1707</v>
      </c>
      <c r="N115" s="39">
        <v>1721</v>
      </c>
      <c r="O115" s="39">
        <v>2042</v>
      </c>
      <c r="P115" s="39">
        <v>1768</v>
      </c>
      <c r="Q115" s="39">
        <v>167</v>
      </c>
      <c r="R115" s="39">
        <v>164</v>
      </c>
      <c r="S115" s="39">
        <v>394</v>
      </c>
      <c r="T115" s="39">
        <v>104</v>
      </c>
      <c r="U115" s="39">
        <v>128</v>
      </c>
      <c r="V115" s="39">
        <v>214</v>
      </c>
      <c r="W115" s="39">
        <v>172</v>
      </c>
      <c r="X115" s="39">
        <v>243</v>
      </c>
      <c r="Y115" s="39">
        <v>378</v>
      </c>
      <c r="Z115" s="39">
        <v>119</v>
      </c>
      <c r="AA115" s="39">
        <v>97</v>
      </c>
      <c r="AB115" s="39">
        <v>248</v>
      </c>
      <c r="AC115" s="39">
        <v>275</v>
      </c>
      <c r="AD115" s="39">
        <v>170</v>
      </c>
      <c r="AE115" s="39">
        <v>236</v>
      </c>
      <c r="AF115" s="39">
        <v>118</v>
      </c>
      <c r="AG115" s="39">
        <v>101</v>
      </c>
      <c r="AH115" s="39">
        <v>88</v>
      </c>
      <c r="AI115" s="39">
        <v>254</v>
      </c>
      <c r="AJ115" s="174">
        <v>111</v>
      </c>
      <c r="AK115" s="173">
        <v>2035</v>
      </c>
      <c r="AL115" s="39">
        <v>1839</v>
      </c>
      <c r="AM115" s="39">
        <v>1768</v>
      </c>
      <c r="AN115" s="39">
        <v>1744</v>
      </c>
      <c r="AO115" s="39">
        <v>1790</v>
      </c>
      <c r="AP115" s="39">
        <v>1727</v>
      </c>
      <c r="AQ115" s="39">
        <v>1810</v>
      </c>
      <c r="AR115" s="39">
        <v>1705</v>
      </c>
      <c r="AS115" s="39">
        <v>1675</v>
      </c>
      <c r="AT115" s="174">
        <v>1819</v>
      </c>
      <c r="AU115" s="173">
        <v>0</v>
      </c>
      <c r="AV115" s="39">
        <v>14</v>
      </c>
      <c r="AW115" s="39">
        <v>5</v>
      </c>
      <c r="AX115" s="39">
        <v>0</v>
      </c>
      <c r="AY115" s="39">
        <v>4</v>
      </c>
      <c r="AZ115" s="39">
        <v>1</v>
      </c>
      <c r="BA115" s="39">
        <v>0</v>
      </c>
      <c r="BB115" s="39">
        <v>0</v>
      </c>
      <c r="BC115" s="39">
        <v>1</v>
      </c>
      <c r="BD115" s="39">
        <v>0</v>
      </c>
      <c r="BE115" s="39">
        <v>0</v>
      </c>
      <c r="BF115" s="39">
        <v>0</v>
      </c>
      <c r="BG115" s="39">
        <v>0</v>
      </c>
      <c r="BH115" s="39">
        <v>2</v>
      </c>
      <c r="BI115" s="39">
        <v>0</v>
      </c>
      <c r="BJ115" s="39">
        <v>6</v>
      </c>
      <c r="BK115" s="39">
        <v>0</v>
      </c>
      <c r="BL115" s="39">
        <v>0</v>
      </c>
      <c r="BM115" s="39">
        <v>0</v>
      </c>
      <c r="BN115" s="39">
        <v>0</v>
      </c>
      <c r="BO115" s="39">
        <v>0</v>
      </c>
      <c r="BP115" s="39">
        <v>0</v>
      </c>
      <c r="BQ115" s="39">
        <v>0</v>
      </c>
      <c r="BR115" s="39">
        <v>0</v>
      </c>
      <c r="BS115" s="39">
        <v>0</v>
      </c>
      <c r="BT115" s="39">
        <v>0</v>
      </c>
      <c r="BU115" s="39">
        <v>0</v>
      </c>
      <c r="BV115" s="39">
        <v>0</v>
      </c>
      <c r="BW115" s="174">
        <v>0</v>
      </c>
    </row>
    <row r="116" spans="1:75" s="27" customFormat="1" x14ac:dyDescent="0.2">
      <c r="A116" s="119" t="s">
        <v>220</v>
      </c>
      <c r="B116" s="106" t="s">
        <v>279</v>
      </c>
      <c r="C116" s="120" t="s">
        <v>290</v>
      </c>
      <c r="D116" s="183">
        <v>484700</v>
      </c>
      <c r="E116" s="42">
        <v>3973626</v>
      </c>
      <c r="F116" s="199">
        <v>8.1981142975036096</v>
      </c>
      <c r="G116" s="183">
        <v>1630356</v>
      </c>
      <c r="H116" s="42">
        <v>2309917</v>
      </c>
      <c r="I116" s="42">
        <v>24649</v>
      </c>
      <c r="J116" s="184">
        <v>8704</v>
      </c>
      <c r="K116" s="42">
        <v>180036</v>
      </c>
      <c r="L116" s="42">
        <v>43505</v>
      </c>
      <c r="M116" s="42">
        <v>49855</v>
      </c>
      <c r="N116" s="42">
        <v>49143</v>
      </c>
      <c r="O116" s="42">
        <v>115391</v>
      </c>
      <c r="P116" s="42">
        <v>29963</v>
      </c>
      <c r="Q116" s="42">
        <v>42822</v>
      </c>
      <c r="R116" s="42">
        <v>46947</v>
      </c>
      <c r="S116" s="42">
        <v>95434</v>
      </c>
      <c r="T116" s="42">
        <v>31334</v>
      </c>
      <c r="U116" s="42">
        <v>56341</v>
      </c>
      <c r="V116" s="42">
        <v>49973</v>
      </c>
      <c r="W116" s="42">
        <v>64010</v>
      </c>
      <c r="X116" s="42">
        <v>109870</v>
      </c>
      <c r="Y116" s="42">
        <v>122742</v>
      </c>
      <c r="Z116" s="42">
        <v>62794</v>
      </c>
      <c r="AA116" s="42">
        <v>19698</v>
      </c>
      <c r="AB116" s="42">
        <v>66308</v>
      </c>
      <c r="AC116" s="42">
        <v>65256</v>
      </c>
      <c r="AD116" s="42">
        <v>74200</v>
      </c>
      <c r="AE116" s="42">
        <v>77580</v>
      </c>
      <c r="AF116" s="42">
        <v>27412</v>
      </c>
      <c r="AG116" s="42">
        <v>37043</v>
      </c>
      <c r="AH116" s="42">
        <v>21283</v>
      </c>
      <c r="AI116" s="42">
        <v>65752</v>
      </c>
      <c r="AJ116" s="184">
        <v>25664</v>
      </c>
      <c r="AK116" s="183">
        <v>310749</v>
      </c>
      <c r="AL116" s="42">
        <v>302566</v>
      </c>
      <c r="AM116" s="42">
        <v>206972</v>
      </c>
      <c r="AN116" s="42">
        <v>196455</v>
      </c>
      <c r="AO116" s="42">
        <v>238935</v>
      </c>
      <c r="AP116" s="42">
        <v>172534</v>
      </c>
      <c r="AQ116" s="42">
        <v>159023</v>
      </c>
      <c r="AR116" s="42">
        <v>211300</v>
      </c>
      <c r="AS116" s="42">
        <v>189720</v>
      </c>
      <c r="AT116" s="184">
        <v>321663</v>
      </c>
      <c r="AU116" s="183">
        <v>16</v>
      </c>
      <c r="AV116" s="42">
        <v>3362</v>
      </c>
      <c r="AW116" s="42">
        <v>1475</v>
      </c>
      <c r="AX116" s="42">
        <v>2279</v>
      </c>
      <c r="AY116" s="42">
        <v>6348</v>
      </c>
      <c r="AZ116" s="42">
        <v>1909</v>
      </c>
      <c r="BA116" s="42">
        <v>1114</v>
      </c>
      <c r="BB116" s="42">
        <v>7</v>
      </c>
      <c r="BC116" s="42">
        <v>1092</v>
      </c>
      <c r="BD116" s="42">
        <v>74</v>
      </c>
      <c r="BE116" s="42">
        <v>802</v>
      </c>
      <c r="BF116" s="42">
        <v>869</v>
      </c>
      <c r="BG116" s="42">
        <v>24</v>
      </c>
      <c r="BH116" s="42">
        <v>366</v>
      </c>
      <c r="BI116" s="42">
        <v>528</v>
      </c>
      <c r="BJ116" s="42">
        <v>2385</v>
      </c>
      <c r="BK116" s="42">
        <v>1345</v>
      </c>
      <c r="BL116" s="42">
        <v>153</v>
      </c>
      <c r="BM116" s="42">
        <v>113</v>
      </c>
      <c r="BN116" s="42">
        <v>38</v>
      </c>
      <c r="BO116" s="42">
        <v>45</v>
      </c>
      <c r="BP116" s="42">
        <v>39</v>
      </c>
      <c r="BQ116" s="42">
        <v>45</v>
      </c>
      <c r="BR116" s="42">
        <v>80</v>
      </c>
      <c r="BS116" s="42">
        <v>99</v>
      </c>
      <c r="BT116" s="42">
        <v>12</v>
      </c>
      <c r="BU116" s="42">
        <v>8</v>
      </c>
      <c r="BV116" s="42">
        <v>1</v>
      </c>
      <c r="BW116" s="184">
        <v>21</v>
      </c>
    </row>
    <row r="117" spans="1:75" s="27" customFormat="1" x14ac:dyDescent="0.2">
      <c r="A117" s="111" t="s">
        <v>522</v>
      </c>
      <c r="B117" s="102" t="s">
        <v>474</v>
      </c>
      <c r="C117" s="112" t="s">
        <v>436</v>
      </c>
      <c r="D117" s="173" t="s">
        <v>434</v>
      </c>
      <c r="E117" s="39">
        <v>429312</v>
      </c>
      <c r="F117" s="194">
        <v>7.5577776212942753</v>
      </c>
      <c r="G117" s="173">
        <v>260129</v>
      </c>
      <c r="H117" s="39">
        <v>165215</v>
      </c>
      <c r="I117" s="39">
        <v>3341</v>
      </c>
      <c r="J117" s="174">
        <v>627</v>
      </c>
      <c r="K117" s="39">
        <v>32083</v>
      </c>
      <c r="L117" s="39">
        <v>7826</v>
      </c>
      <c r="M117" s="39">
        <v>9571</v>
      </c>
      <c r="N117" s="39">
        <v>9020</v>
      </c>
      <c r="O117" s="39">
        <v>21342</v>
      </c>
      <c r="P117" s="39">
        <v>6137</v>
      </c>
      <c r="Q117" s="39">
        <v>4599</v>
      </c>
      <c r="R117" s="39">
        <v>9083</v>
      </c>
      <c r="S117" s="39">
        <v>19695</v>
      </c>
      <c r="T117" s="39">
        <v>3381</v>
      </c>
      <c r="U117" s="39">
        <v>5315</v>
      </c>
      <c r="V117" s="39">
        <v>10005</v>
      </c>
      <c r="W117" s="39">
        <v>14170</v>
      </c>
      <c r="X117" s="39">
        <v>12240</v>
      </c>
      <c r="Y117" s="39">
        <v>17478</v>
      </c>
      <c r="Z117" s="39">
        <v>4743</v>
      </c>
      <c r="AA117" s="39">
        <v>2559</v>
      </c>
      <c r="AB117" s="39">
        <v>12394</v>
      </c>
      <c r="AC117" s="39">
        <v>13961</v>
      </c>
      <c r="AD117" s="39">
        <v>10913</v>
      </c>
      <c r="AE117" s="39">
        <v>12117</v>
      </c>
      <c r="AF117" s="39">
        <v>2925</v>
      </c>
      <c r="AG117" s="39">
        <v>3645</v>
      </c>
      <c r="AH117" s="39">
        <v>2689</v>
      </c>
      <c r="AI117" s="39">
        <v>7720</v>
      </c>
      <c r="AJ117" s="174">
        <v>4518</v>
      </c>
      <c r="AK117" s="173">
        <v>28612</v>
      </c>
      <c r="AL117" s="39">
        <v>20752</v>
      </c>
      <c r="AM117" s="39">
        <v>13736</v>
      </c>
      <c r="AN117" s="39">
        <v>12347</v>
      </c>
      <c r="AO117" s="39">
        <v>13370</v>
      </c>
      <c r="AP117" s="39">
        <v>13565</v>
      </c>
      <c r="AQ117" s="39">
        <v>13301</v>
      </c>
      <c r="AR117" s="39">
        <v>12213</v>
      </c>
      <c r="AS117" s="39">
        <v>14881</v>
      </c>
      <c r="AT117" s="174">
        <v>22438</v>
      </c>
      <c r="AU117" s="173">
        <v>22</v>
      </c>
      <c r="AV117" s="39">
        <v>1266</v>
      </c>
      <c r="AW117" s="39">
        <v>98</v>
      </c>
      <c r="AX117" s="39">
        <v>176</v>
      </c>
      <c r="AY117" s="39">
        <v>784</v>
      </c>
      <c r="AZ117" s="39">
        <v>416</v>
      </c>
      <c r="BA117" s="39">
        <v>16</v>
      </c>
      <c r="BB117" s="39">
        <v>5</v>
      </c>
      <c r="BC117" s="39">
        <v>66</v>
      </c>
      <c r="BD117" s="39">
        <v>11</v>
      </c>
      <c r="BE117" s="39">
        <v>78</v>
      </c>
      <c r="BF117" s="39">
        <v>62</v>
      </c>
      <c r="BG117" s="39">
        <v>8</v>
      </c>
      <c r="BH117" s="39">
        <v>18</v>
      </c>
      <c r="BI117" s="39">
        <v>17</v>
      </c>
      <c r="BJ117" s="39">
        <v>49</v>
      </c>
      <c r="BK117" s="39">
        <v>166</v>
      </c>
      <c r="BL117" s="39">
        <v>7</v>
      </c>
      <c r="BM117" s="39">
        <v>37</v>
      </c>
      <c r="BN117" s="39">
        <v>5</v>
      </c>
      <c r="BO117" s="39">
        <v>3</v>
      </c>
      <c r="BP117" s="39">
        <v>14</v>
      </c>
      <c r="BQ117" s="39">
        <v>14</v>
      </c>
      <c r="BR117" s="39">
        <v>1</v>
      </c>
      <c r="BS117" s="39">
        <v>2</v>
      </c>
      <c r="BT117" s="39">
        <v>0</v>
      </c>
      <c r="BU117" s="39">
        <v>0</v>
      </c>
      <c r="BV117" s="39">
        <v>0</v>
      </c>
      <c r="BW117" s="174">
        <v>0</v>
      </c>
    </row>
    <row r="118" spans="1:75" s="27" customFormat="1" x14ac:dyDescent="0.2">
      <c r="A118" s="109" t="s">
        <v>221</v>
      </c>
      <c r="B118" s="101" t="s">
        <v>280</v>
      </c>
      <c r="C118" s="110" t="s">
        <v>287</v>
      </c>
      <c r="D118" s="171">
        <v>505592</v>
      </c>
      <c r="E118" s="49">
        <v>3946370</v>
      </c>
      <c r="F118" s="193">
        <v>7.805443915251824</v>
      </c>
      <c r="G118" s="171">
        <v>2069382</v>
      </c>
      <c r="H118" s="49">
        <v>1849216</v>
      </c>
      <c r="I118" s="49">
        <v>22118</v>
      </c>
      <c r="J118" s="172">
        <v>5654</v>
      </c>
      <c r="K118" s="49">
        <v>245438</v>
      </c>
      <c r="L118" s="49">
        <v>65390</v>
      </c>
      <c r="M118" s="49">
        <v>62649</v>
      </c>
      <c r="N118" s="49">
        <v>68183</v>
      </c>
      <c r="O118" s="49">
        <v>191102</v>
      </c>
      <c r="P118" s="49">
        <v>45608</v>
      </c>
      <c r="Q118" s="49">
        <v>48732</v>
      </c>
      <c r="R118" s="49">
        <v>50666</v>
      </c>
      <c r="S118" s="49">
        <v>124767</v>
      </c>
      <c r="T118" s="49">
        <v>25992</v>
      </c>
      <c r="U118" s="49">
        <v>74373</v>
      </c>
      <c r="V118" s="49">
        <v>80014</v>
      </c>
      <c r="W118" s="49">
        <v>88846</v>
      </c>
      <c r="X118" s="49">
        <v>104581</v>
      </c>
      <c r="Y118" s="49">
        <v>108747</v>
      </c>
      <c r="Z118" s="49">
        <v>40424</v>
      </c>
      <c r="AA118" s="49">
        <v>28519</v>
      </c>
      <c r="AB118" s="49">
        <v>107805</v>
      </c>
      <c r="AC118" s="49">
        <v>100458</v>
      </c>
      <c r="AD118" s="49">
        <v>77954</v>
      </c>
      <c r="AE118" s="49">
        <v>103517</v>
      </c>
      <c r="AF118" s="49">
        <v>32306</v>
      </c>
      <c r="AG118" s="49">
        <v>32766</v>
      </c>
      <c r="AH118" s="49">
        <v>29021</v>
      </c>
      <c r="AI118" s="49">
        <v>89537</v>
      </c>
      <c r="AJ118" s="172">
        <v>41987</v>
      </c>
      <c r="AK118" s="171">
        <v>304372</v>
      </c>
      <c r="AL118" s="49">
        <v>230466</v>
      </c>
      <c r="AM118" s="49">
        <v>197777</v>
      </c>
      <c r="AN118" s="49">
        <v>164126</v>
      </c>
      <c r="AO118" s="49">
        <v>183748</v>
      </c>
      <c r="AP118" s="49">
        <v>151907</v>
      </c>
      <c r="AQ118" s="49">
        <v>131646</v>
      </c>
      <c r="AR118" s="49">
        <v>128540</v>
      </c>
      <c r="AS118" s="49">
        <v>164442</v>
      </c>
      <c r="AT118" s="172">
        <v>192192</v>
      </c>
      <c r="AU118" s="171">
        <v>40</v>
      </c>
      <c r="AV118" s="49">
        <v>7450</v>
      </c>
      <c r="AW118" s="49">
        <v>1137</v>
      </c>
      <c r="AX118" s="49">
        <v>4516</v>
      </c>
      <c r="AY118" s="49">
        <v>2135</v>
      </c>
      <c r="AZ118" s="49">
        <v>1557</v>
      </c>
      <c r="BA118" s="49">
        <v>136</v>
      </c>
      <c r="BB118" s="49">
        <v>45</v>
      </c>
      <c r="BC118" s="49">
        <v>936</v>
      </c>
      <c r="BD118" s="49">
        <v>74</v>
      </c>
      <c r="BE118" s="49">
        <v>211</v>
      </c>
      <c r="BF118" s="49">
        <v>298</v>
      </c>
      <c r="BG118" s="49">
        <v>52</v>
      </c>
      <c r="BH118" s="49">
        <v>340</v>
      </c>
      <c r="BI118" s="49">
        <v>421</v>
      </c>
      <c r="BJ118" s="49">
        <v>630</v>
      </c>
      <c r="BK118" s="49">
        <v>810</v>
      </c>
      <c r="BL118" s="49">
        <v>350</v>
      </c>
      <c r="BM118" s="49">
        <v>58</v>
      </c>
      <c r="BN118" s="49">
        <v>41</v>
      </c>
      <c r="BO118" s="49">
        <v>20</v>
      </c>
      <c r="BP118" s="49">
        <v>400</v>
      </c>
      <c r="BQ118" s="49">
        <v>401</v>
      </c>
      <c r="BR118" s="49">
        <v>16</v>
      </c>
      <c r="BS118" s="49">
        <v>21</v>
      </c>
      <c r="BT118" s="49">
        <v>5</v>
      </c>
      <c r="BU118" s="49">
        <v>1</v>
      </c>
      <c r="BV118" s="49">
        <v>3</v>
      </c>
      <c r="BW118" s="172">
        <v>14</v>
      </c>
    </row>
    <row r="119" spans="1:75" s="27" customFormat="1" x14ac:dyDescent="0.2">
      <c r="A119" s="119" t="s">
        <v>222</v>
      </c>
      <c r="B119" s="106" t="s">
        <v>281</v>
      </c>
      <c r="C119" s="120" t="s">
        <v>290</v>
      </c>
      <c r="D119" s="183">
        <v>3831387</v>
      </c>
      <c r="E119" s="42">
        <v>31150068</v>
      </c>
      <c r="F119" s="199">
        <v>8.1302327329502351</v>
      </c>
      <c r="G119" s="183">
        <v>11512389</v>
      </c>
      <c r="H119" s="42">
        <v>19495723</v>
      </c>
      <c r="I119" s="42">
        <v>132016</v>
      </c>
      <c r="J119" s="184">
        <v>9940</v>
      </c>
      <c r="K119" s="42">
        <v>1285461</v>
      </c>
      <c r="L119" s="42">
        <v>438880</v>
      </c>
      <c r="M119" s="42">
        <v>513089</v>
      </c>
      <c r="N119" s="42">
        <v>435352</v>
      </c>
      <c r="O119" s="42">
        <v>881583</v>
      </c>
      <c r="P119" s="42">
        <v>318858</v>
      </c>
      <c r="Q119" s="42">
        <v>300162</v>
      </c>
      <c r="R119" s="42">
        <v>362103</v>
      </c>
      <c r="S119" s="42">
        <v>667777</v>
      </c>
      <c r="T119" s="42">
        <v>277544</v>
      </c>
      <c r="U119" s="42">
        <v>318305</v>
      </c>
      <c r="V119" s="42">
        <v>499760</v>
      </c>
      <c r="W119" s="42">
        <v>347032</v>
      </c>
      <c r="X119" s="42">
        <v>588786</v>
      </c>
      <c r="Y119" s="42">
        <v>696875</v>
      </c>
      <c r="Z119" s="42">
        <v>285180</v>
      </c>
      <c r="AA119" s="42">
        <v>200225</v>
      </c>
      <c r="AB119" s="42">
        <v>442586</v>
      </c>
      <c r="AC119" s="42">
        <v>624273</v>
      </c>
      <c r="AD119" s="42">
        <v>374983</v>
      </c>
      <c r="AE119" s="42">
        <v>369181</v>
      </c>
      <c r="AF119" s="42">
        <v>212660</v>
      </c>
      <c r="AG119" s="42">
        <v>259342</v>
      </c>
      <c r="AH119" s="42">
        <v>208796</v>
      </c>
      <c r="AI119" s="42">
        <v>387150</v>
      </c>
      <c r="AJ119" s="184">
        <v>216446</v>
      </c>
      <c r="AK119" s="183">
        <v>3008977</v>
      </c>
      <c r="AL119" s="42">
        <v>2586545</v>
      </c>
      <c r="AM119" s="42">
        <v>1846373</v>
      </c>
      <c r="AN119" s="42">
        <v>1391334</v>
      </c>
      <c r="AO119" s="42">
        <v>1704207</v>
      </c>
      <c r="AP119" s="42">
        <v>1573907</v>
      </c>
      <c r="AQ119" s="42">
        <v>1424793</v>
      </c>
      <c r="AR119" s="42">
        <v>1656115</v>
      </c>
      <c r="AS119" s="42">
        <v>1610761</v>
      </c>
      <c r="AT119" s="184">
        <v>2692711</v>
      </c>
      <c r="AU119" s="183">
        <v>101</v>
      </c>
      <c r="AV119" s="42">
        <v>14382</v>
      </c>
      <c r="AW119" s="42">
        <v>14522</v>
      </c>
      <c r="AX119" s="42">
        <v>55176</v>
      </c>
      <c r="AY119" s="42">
        <v>5258</v>
      </c>
      <c r="AZ119" s="42">
        <v>6086</v>
      </c>
      <c r="BA119" s="42">
        <v>4925</v>
      </c>
      <c r="BB119" s="42">
        <v>1</v>
      </c>
      <c r="BC119" s="42">
        <v>5189</v>
      </c>
      <c r="BD119" s="42">
        <v>4464</v>
      </c>
      <c r="BE119" s="42">
        <v>4660</v>
      </c>
      <c r="BF119" s="42">
        <v>1927</v>
      </c>
      <c r="BG119" s="42">
        <v>4262</v>
      </c>
      <c r="BH119" s="42">
        <v>6623</v>
      </c>
      <c r="BI119" s="42">
        <v>1752</v>
      </c>
      <c r="BJ119" s="42">
        <v>358</v>
      </c>
      <c r="BK119" s="42">
        <v>902</v>
      </c>
      <c r="BL119" s="42">
        <v>469</v>
      </c>
      <c r="BM119" s="42">
        <v>294</v>
      </c>
      <c r="BN119" s="42">
        <v>47</v>
      </c>
      <c r="BO119" s="42">
        <v>50</v>
      </c>
      <c r="BP119" s="42">
        <v>20</v>
      </c>
      <c r="BQ119" s="42">
        <v>27</v>
      </c>
      <c r="BR119" s="42">
        <v>227</v>
      </c>
      <c r="BS119" s="42">
        <v>50</v>
      </c>
      <c r="BT119" s="42">
        <v>11</v>
      </c>
      <c r="BU119" s="42">
        <v>13</v>
      </c>
      <c r="BV119" s="42">
        <v>22</v>
      </c>
      <c r="BW119" s="184">
        <v>198</v>
      </c>
    </row>
    <row r="120" spans="1:75" s="27" customFormat="1" x14ac:dyDescent="0.2">
      <c r="A120" s="111" t="s">
        <v>475</v>
      </c>
      <c r="B120" s="102" t="s">
        <v>480</v>
      </c>
      <c r="C120" s="112" t="s">
        <v>436</v>
      </c>
      <c r="D120" s="173">
        <v>4570</v>
      </c>
      <c r="E120" s="39">
        <v>39455</v>
      </c>
      <c r="F120" s="194">
        <v>8.63347921225383</v>
      </c>
      <c r="G120" s="173">
        <v>28575</v>
      </c>
      <c r="H120" s="39">
        <v>10645</v>
      </c>
      <c r="I120" s="39">
        <v>180</v>
      </c>
      <c r="J120" s="174">
        <v>55</v>
      </c>
      <c r="K120" s="39">
        <v>3757</v>
      </c>
      <c r="L120" s="39">
        <v>1033</v>
      </c>
      <c r="M120" s="39">
        <v>926</v>
      </c>
      <c r="N120" s="39">
        <v>1076</v>
      </c>
      <c r="O120" s="39">
        <v>2444</v>
      </c>
      <c r="P120" s="39">
        <v>766</v>
      </c>
      <c r="Q120" s="39">
        <v>602</v>
      </c>
      <c r="R120" s="39">
        <v>822</v>
      </c>
      <c r="S120" s="39">
        <v>2056</v>
      </c>
      <c r="T120" s="39">
        <v>589</v>
      </c>
      <c r="U120" s="39">
        <v>780</v>
      </c>
      <c r="V120" s="39">
        <v>1032</v>
      </c>
      <c r="W120" s="39">
        <v>1256</v>
      </c>
      <c r="X120" s="39">
        <v>1457</v>
      </c>
      <c r="Y120" s="39">
        <v>1761</v>
      </c>
      <c r="Z120" s="39">
        <v>540</v>
      </c>
      <c r="AA120" s="39">
        <v>240</v>
      </c>
      <c r="AB120" s="39">
        <v>1197</v>
      </c>
      <c r="AC120" s="39">
        <v>1404</v>
      </c>
      <c r="AD120" s="39">
        <v>954</v>
      </c>
      <c r="AE120" s="39">
        <v>1288</v>
      </c>
      <c r="AF120" s="39">
        <v>377</v>
      </c>
      <c r="AG120" s="39">
        <v>506</v>
      </c>
      <c r="AH120" s="39">
        <v>277</v>
      </c>
      <c r="AI120" s="39">
        <v>1001</v>
      </c>
      <c r="AJ120" s="174">
        <v>434</v>
      </c>
      <c r="AK120" s="173">
        <v>1753</v>
      </c>
      <c r="AL120" s="39">
        <v>1339</v>
      </c>
      <c r="AM120" s="39">
        <v>1090</v>
      </c>
      <c r="AN120" s="39">
        <v>910</v>
      </c>
      <c r="AO120" s="39">
        <v>893</v>
      </c>
      <c r="AP120" s="39">
        <v>897</v>
      </c>
      <c r="AQ120" s="39">
        <v>843</v>
      </c>
      <c r="AR120" s="39">
        <v>833</v>
      </c>
      <c r="AS120" s="39">
        <v>880</v>
      </c>
      <c r="AT120" s="174">
        <v>1207</v>
      </c>
      <c r="AU120" s="173">
        <v>3</v>
      </c>
      <c r="AV120" s="39">
        <v>24</v>
      </c>
      <c r="AW120" s="39">
        <v>27</v>
      </c>
      <c r="AX120" s="39">
        <v>25</v>
      </c>
      <c r="AY120" s="39">
        <v>13</v>
      </c>
      <c r="AZ120" s="39">
        <v>32</v>
      </c>
      <c r="BA120" s="39">
        <v>0</v>
      </c>
      <c r="BB120" s="39">
        <v>0</v>
      </c>
      <c r="BC120" s="39">
        <v>6</v>
      </c>
      <c r="BD120" s="39">
        <v>2</v>
      </c>
      <c r="BE120" s="39">
        <v>6</v>
      </c>
      <c r="BF120" s="39">
        <v>5</v>
      </c>
      <c r="BG120" s="39">
        <v>0</v>
      </c>
      <c r="BH120" s="39">
        <v>0</v>
      </c>
      <c r="BI120" s="39">
        <v>2</v>
      </c>
      <c r="BJ120" s="39">
        <v>24</v>
      </c>
      <c r="BK120" s="39">
        <v>0</v>
      </c>
      <c r="BL120" s="39">
        <v>8</v>
      </c>
      <c r="BM120" s="39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39">
        <v>2</v>
      </c>
      <c r="BT120" s="39">
        <v>0</v>
      </c>
      <c r="BU120" s="39">
        <v>1</v>
      </c>
      <c r="BV120" s="39">
        <v>0</v>
      </c>
      <c r="BW120" s="174">
        <v>0</v>
      </c>
    </row>
    <row r="121" spans="1:75" s="27" customFormat="1" x14ac:dyDescent="0.2">
      <c r="A121" s="115" t="s">
        <v>223</v>
      </c>
      <c r="B121" s="104" t="s">
        <v>282</v>
      </c>
      <c r="C121" s="116" t="s">
        <v>289</v>
      </c>
      <c r="D121" s="177">
        <v>9249247</v>
      </c>
      <c r="E121" s="45">
        <v>81261069</v>
      </c>
      <c r="F121" s="196">
        <v>8.7856956355474125</v>
      </c>
      <c r="G121" s="177">
        <v>40232292</v>
      </c>
      <c r="H121" s="45">
        <v>37697843</v>
      </c>
      <c r="I121" s="45">
        <v>840842</v>
      </c>
      <c r="J121" s="178">
        <v>2490092</v>
      </c>
      <c r="K121" s="45">
        <v>4412108</v>
      </c>
      <c r="L121" s="45">
        <v>1133243</v>
      </c>
      <c r="M121" s="45">
        <v>1090850</v>
      </c>
      <c r="N121" s="45">
        <v>1506513</v>
      </c>
      <c r="O121" s="45">
        <v>2739425</v>
      </c>
      <c r="P121" s="45">
        <v>1327295</v>
      </c>
      <c r="Q121" s="45">
        <v>953831</v>
      </c>
      <c r="R121" s="45">
        <v>1162146</v>
      </c>
      <c r="S121" s="45">
        <v>2263556</v>
      </c>
      <c r="T121" s="45">
        <v>758919</v>
      </c>
      <c r="U121" s="45">
        <v>1626802</v>
      </c>
      <c r="V121" s="45">
        <v>1799094</v>
      </c>
      <c r="W121" s="45">
        <v>1383008</v>
      </c>
      <c r="X121" s="45">
        <v>2156545</v>
      </c>
      <c r="Y121" s="45">
        <v>2140877</v>
      </c>
      <c r="Z121" s="45">
        <v>822988</v>
      </c>
      <c r="AA121" s="45">
        <v>797497</v>
      </c>
      <c r="AB121" s="45">
        <v>2447130</v>
      </c>
      <c r="AC121" s="45">
        <v>2010161</v>
      </c>
      <c r="AD121" s="45">
        <v>1826013</v>
      </c>
      <c r="AE121" s="45">
        <v>1128438</v>
      </c>
      <c r="AF121" s="45">
        <v>1193870</v>
      </c>
      <c r="AG121" s="45">
        <v>835764</v>
      </c>
      <c r="AH121" s="45">
        <v>587631</v>
      </c>
      <c r="AI121" s="45">
        <v>1323386</v>
      </c>
      <c r="AJ121" s="178">
        <v>805202</v>
      </c>
      <c r="AK121" s="177">
        <v>6791948</v>
      </c>
      <c r="AL121" s="45">
        <v>4697190</v>
      </c>
      <c r="AM121" s="45">
        <v>3307321</v>
      </c>
      <c r="AN121" s="45">
        <v>2609208</v>
      </c>
      <c r="AO121" s="45">
        <v>2932966</v>
      </c>
      <c r="AP121" s="45">
        <v>2580393</v>
      </c>
      <c r="AQ121" s="45">
        <v>2833077</v>
      </c>
      <c r="AR121" s="45">
        <v>2919750</v>
      </c>
      <c r="AS121" s="45">
        <v>4186031</v>
      </c>
      <c r="AT121" s="178">
        <v>4839959</v>
      </c>
      <c r="AU121" s="177">
        <v>3712</v>
      </c>
      <c r="AV121" s="45">
        <v>159747</v>
      </c>
      <c r="AW121" s="45">
        <v>20794</v>
      </c>
      <c r="AX121" s="45">
        <v>99223</v>
      </c>
      <c r="AY121" s="45">
        <v>67549</v>
      </c>
      <c r="AZ121" s="45">
        <v>16809</v>
      </c>
      <c r="BA121" s="45">
        <v>14707</v>
      </c>
      <c r="BB121" s="45">
        <v>502</v>
      </c>
      <c r="BC121" s="45">
        <v>3707</v>
      </c>
      <c r="BD121" s="45">
        <v>2479</v>
      </c>
      <c r="BE121" s="45">
        <v>16030</v>
      </c>
      <c r="BF121" s="45">
        <v>8243</v>
      </c>
      <c r="BG121" s="45">
        <v>3226</v>
      </c>
      <c r="BH121" s="45">
        <v>4443</v>
      </c>
      <c r="BI121" s="45">
        <v>3975</v>
      </c>
      <c r="BJ121" s="45">
        <v>381569</v>
      </c>
      <c r="BK121" s="45">
        <v>9367</v>
      </c>
      <c r="BL121" s="45">
        <v>7761</v>
      </c>
      <c r="BM121" s="45">
        <v>10243</v>
      </c>
      <c r="BN121" s="45">
        <v>2577</v>
      </c>
      <c r="BO121" s="45">
        <v>169</v>
      </c>
      <c r="BP121" s="45">
        <v>949</v>
      </c>
      <c r="BQ121" s="45">
        <v>364</v>
      </c>
      <c r="BR121" s="45">
        <v>1330</v>
      </c>
      <c r="BS121" s="45">
        <v>506</v>
      </c>
      <c r="BT121" s="45">
        <v>301</v>
      </c>
      <c r="BU121" s="45">
        <v>146</v>
      </c>
      <c r="BV121" s="45">
        <v>38</v>
      </c>
      <c r="BW121" s="178">
        <v>376</v>
      </c>
    </row>
    <row r="122" spans="1:75" s="27" customFormat="1" x14ac:dyDescent="0.2">
      <c r="A122" s="111" t="s">
        <v>476</v>
      </c>
      <c r="B122" s="102" t="s">
        <v>481</v>
      </c>
      <c r="C122" s="112" t="s">
        <v>436</v>
      </c>
      <c r="D122" s="173">
        <v>12753</v>
      </c>
      <c r="E122" s="39">
        <v>100842</v>
      </c>
      <c r="F122" s="194">
        <v>7.9073159256645491</v>
      </c>
      <c r="G122" s="173">
        <v>78276</v>
      </c>
      <c r="H122" s="39">
        <v>21899</v>
      </c>
      <c r="I122" s="39">
        <v>321</v>
      </c>
      <c r="J122" s="174">
        <v>346</v>
      </c>
      <c r="K122" s="39">
        <v>9344</v>
      </c>
      <c r="L122" s="39">
        <v>2882</v>
      </c>
      <c r="M122" s="39">
        <v>2731</v>
      </c>
      <c r="N122" s="39">
        <v>2977</v>
      </c>
      <c r="O122" s="39">
        <v>7049</v>
      </c>
      <c r="P122" s="39">
        <v>1889</v>
      </c>
      <c r="Q122" s="39">
        <v>2127</v>
      </c>
      <c r="R122" s="39">
        <v>2114</v>
      </c>
      <c r="S122" s="39">
        <v>5390</v>
      </c>
      <c r="T122" s="39">
        <v>1425</v>
      </c>
      <c r="U122" s="39">
        <v>2436</v>
      </c>
      <c r="V122" s="39">
        <v>2932</v>
      </c>
      <c r="W122" s="39">
        <v>3109</v>
      </c>
      <c r="X122" s="39">
        <v>4209</v>
      </c>
      <c r="Y122" s="39">
        <v>4755</v>
      </c>
      <c r="Z122" s="39">
        <v>1611</v>
      </c>
      <c r="AA122" s="39">
        <v>663</v>
      </c>
      <c r="AB122" s="39">
        <v>3418</v>
      </c>
      <c r="AC122" s="39">
        <v>3756</v>
      </c>
      <c r="AD122" s="39">
        <v>2797</v>
      </c>
      <c r="AE122" s="39">
        <v>3528</v>
      </c>
      <c r="AF122" s="39">
        <v>1236</v>
      </c>
      <c r="AG122" s="39">
        <v>1549</v>
      </c>
      <c r="AH122" s="39">
        <v>802</v>
      </c>
      <c r="AI122" s="39">
        <v>2644</v>
      </c>
      <c r="AJ122" s="174">
        <v>903</v>
      </c>
      <c r="AK122" s="173">
        <v>3228</v>
      </c>
      <c r="AL122" s="39">
        <v>2719</v>
      </c>
      <c r="AM122" s="39">
        <v>2162</v>
      </c>
      <c r="AN122" s="39">
        <v>2070</v>
      </c>
      <c r="AO122" s="39">
        <v>1927</v>
      </c>
      <c r="AP122" s="39">
        <v>1777</v>
      </c>
      <c r="AQ122" s="39">
        <v>1854</v>
      </c>
      <c r="AR122" s="39">
        <v>1827</v>
      </c>
      <c r="AS122" s="39">
        <v>1908</v>
      </c>
      <c r="AT122" s="174">
        <v>2427</v>
      </c>
      <c r="AU122" s="173">
        <v>10</v>
      </c>
      <c r="AV122" s="39">
        <v>83</v>
      </c>
      <c r="AW122" s="39">
        <v>68</v>
      </c>
      <c r="AX122" s="39">
        <v>26</v>
      </c>
      <c r="AY122" s="39">
        <v>44</v>
      </c>
      <c r="AZ122" s="39">
        <v>38</v>
      </c>
      <c r="BA122" s="39">
        <v>5</v>
      </c>
      <c r="BB122" s="39">
        <v>0</v>
      </c>
      <c r="BC122" s="39">
        <v>11</v>
      </c>
      <c r="BD122" s="39">
        <v>8</v>
      </c>
      <c r="BE122" s="39">
        <v>3</v>
      </c>
      <c r="BF122" s="39">
        <v>8</v>
      </c>
      <c r="BG122" s="39">
        <v>0</v>
      </c>
      <c r="BH122" s="39">
        <v>0</v>
      </c>
      <c r="BI122" s="39">
        <v>5</v>
      </c>
      <c r="BJ122" s="39">
        <v>6</v>
      </c>
      <c r="BK122" s="39">
        <v>2</v>
      </c>
      <c r="BL122" s="39">
        <v>2</v>
      </c>
      <c r="BM122" s="39">
        <v>0</v>
      </c>
      <c r="BN122" s="39">
        <v>0</v>
      </c>
      <c r="BO122" s="39">
        <v>1</v>
      </c>
      <c r="BP122" s="39">
        <v>0</v>
      </c>
      <c r="BQ122" s="39">
        <v>0</v>
      </c>
      <c r="BR122" s="39">
        <v>0</v>
      </c>
      <c r="BS122" s="39">
        <v>0</v>
      </c>
      <c r="BT122" s="39">
        <v>0</v>
      </c>
      <c r="BU122" s="39">
        <v>0</v>
      </c>
      <c r="BV122" s="39">
        <v>0</v>
      </c>
      <c r="BW122" s="174">
        <v>1</v>
      </c>
    </row>
    <row r="123" spans="1:75" s="27" customFormat="1" x14ac:dyDescent="0.2">
      <c r="A123" s="115" t="s">
        <v>224</v>
      </c>
      <c r="B123" s="104" t="s">
        <v>283</v>
      </c>
      <c r="C123" s="116" t="s">
        <v>289</v>
      </c>
      <c r="D123" s="177">
        <v>41890827</v>
      </c>
      <c r="E123" s="45">
        <v>355433888</v>
      </c>
      <c r="F123" s="196">
        <v>8.4847665576046047</v>
      </c>
      <c r="G123" s="177">
        <v>268999394</v>
      </c>
      <c r="H123" s="45">
        <v>84618743</v>
      </c>
      <c r="I123" s="45">
        <v>1728187</v>
      </c>
      <c r="J123" s="178">
        <v>87564</v>
      </c>
      <c r="K123" s="45">
        <v>26951892</v>
      </c>
      <c r="L123" s="45">
        <v>8226696</v>
      </c>
      <c r="M123" s="45">
        <v>9681507</v>
      </c>
      <c r="N123" s="45">
        <v>9718962</v>
      </c>
      <c r="O123" s="45">
        <v>26138728</v>
      </c>
      <c r="P123" s="45">
        <v>4711015</v>
      </c>
      <c r="Q123" s="45">
        <v>6605833</v>
      </c>
      <c r="R123" s="45">
        <v>8594200</v>
      </c>
      <c r="S123" s="45">
        <v>16862916</v>
      </c>
      <c r="T123" s="45">
        <v>3375111</v>
      </c>
      <c r="U123" s="45">
        <v>6058355</v>
      </c>
      <c r="V123" s="45">
        <v>15183059</v>
      </c>
      <c r="W123" s="45">
        <v>10278706</v>
      </c>
      <c r="X123" s="45">
        <v>16219294</v>
      </c>
      <c r="Y123" s="45">
        <v>18199493</v>
      </c>
      <c r="Z123" s="45">
        <v>6926235</v>
      </c>
      <c r="AA123" s="45">
        <v>1597748</v>
      </c>
      <c r="AB123" s="45">
        <v>16905261</v>
      </c>
      <c r="AC123" s="45">
        <v>15561948</v>
      </c>
      <c r="AD123" s="45">
        <v>12454558</v>
      </c>
      <c r="AE123" s="45">
        <v>8004606</v>
      </c>
      <c r="AF123" s="45">
        <v>3495036</v>
      </c>
      <c r="AG123" s="45">
        <v>4563767</v>
      </c>
      <c r="AH123" s="45">
        <v>2064228</v>
      </c>
      <c r="AI123" s="45">
        <v>8215223</v>
      </c>
      <c r="AJ123" s="178">
        <v>2405017</v>
      </c>
      <c r="AK123" s="177">
        <v>19310457</v>
      </c>
      <c r="AL123" s="45">
        <v>11297981</v>
      </c>
      <c r="AM123" s="45">
        <v>8076282</v>
      </c>
      <c r="AN123" s="45">
        <v>5944163</v>
      </c>
      <c r="AO123" s="45">
        <v>5772099</v>
      </c>
      <c r="AP123" s="45">
        <v>5757174</v>
      </c>
      <c r="AQ123" s="45">
        <v>5685528</v>
      </c>
      <c r="AR123" s="45">
        <v>5674763</v>
      </c>
      <c r="AS123" s="45">
        <v>7425052</v>
      </c>
      <c r="AT123" s="178">
        <v>9675244</v>
      </c>
      <c r="AU123" s="177">
        <v>17303</v>
      </c>
      <c r="AV123" s="45">
        <v>580348</v>
      </c>
      <c r="AW123" s="45">
        <v>328222</v>
      </c>
      <c r="AX123" s="45">
        <v>273586</v>
      </c>
      <c r="AY123" s="45">
        <v>197641</v>
      </c>
      <c r="AZ123" s="45">
        <v>66670</v>
      </c>
      <c r="BA123" s="45">
        <v>30259</v>
      </c>
      <c r="BB123" s="45">
        <v>260</v>
      </c>
      <c r="BC123" s="45">
        <v>22159</v>
      </c>
      <c r="BD123" s="45">
        <v>7272</v>
      </c>
      <c r="BE123" s="45">
        <v>19529</v>
      </c>
      <c r="BF123" s="45">
        <v>29788</v>
      </c>
      <c r="BG123" s="45">
        <v>7521</v>
      </c>
      <c r="BH123" s="45">
        <v>29189</v>
      </c>
      <c r="BI123" s="45">
        <v>27734</v>
      </c>
      <c r="BJ123" s="45">
        <v>37596</v>
      </c>
      <c r="BK123" s="45">
        <v>8265</v>
      </c>
      <c r="BL123" s="45">
        <v>15602</v>
      </c>
      <c r="BM123" s="45">
        <v>5124</v>
      </c>
      <c r="BN123" s="45">
        <v>8425</v>
      </c>
      <c r="BO123" s="45">
        <v>2380</v>
      </c>
      <c r="BP123" s="45">
        <v>2315</v>
      </c>
      <c r="BQ123" s="45">
        <v>2373</v>
      </c>
      <c r="BR123" s="45">
        <v>2392</v>
      </c>
      <c r="BS123" s="45">
        <v>1651</v>
      </c>
      <c r="BT123" s="45">
        <v>621</v>
      </c>
      <c r="BU123" s="45">
        <v>506</v>
      </c>
      <c r="BV123" s="45">
        <v>184</v>
      </c>
      <c r="BW123" s="178">
        <v>3272</v>
      </c>
    </row>
    <row r="124" spans="1:75" s="27" customFormat="1" x14ac:dyDescent="0.2">
      <c r="A124" s="113" t="s">
        <v>225</v>
      </c>
      <c r="B124" s="103" t="s">
        <v>284</v>
      </c>
      <c r="C124" s="114" t="s">
        <v>288</v>
      </c>
      <c r="D124" s="175">
        <v>62076</v>
      </c>
      <c r="E124" s="55">
        <v>492311</v>
      </c>
      <c r="F124" s="195">
        <v>7.9307784006701461</v>
      </c>
      <c r="G124" s="175">
        <v>297936</v>
      </c>
      <c r="H124" s="55">
        <v>192184</v>
      </c>
      <c r="I124" s="55">
        <v>1808</v>
      </c>
      <c r="J124" s="176">
        <v>383</v>
      </c>
      <c r="K124" s="55">
        <v>41508</v>
      </c>
      <c r="L124" s="55">
        <v>7346</v>
      </c>
      <c r="M124" s="55">
        <v>13608</v>
      </c>
      <c r="N124" s="55">
        <v>9169</v>
      </c>
      <c r="O124" s="55">
        <v>22883</v>
      </c>
      <c r="P124" s="55">
        <v>6145</v>
      </c>
      <c r="Q124" s="55">
        <v>9444</v>
      </c>
      <c r="R124" s="55">
        <v>4873</v>
      </c>
      <c r="S124" s="55">
        <v>19810</v>
      </c>
      <c r="T124" s="55">
        <v>3960</v>
      </c>
      <c r="U124" s="55">
        <v>3003</v>
      </c>
      <c r="V124" s="55">
        <v>16402</v>
      </c>
      <c r="W124" s="55">
        <v>11274</v>
      </c>
      <c r="X124" s="55">
        <v>16232</v>
      </c>
      <c r="Y124" s="55">
        <v>22576</v>
      </c>
      <c r="Z124" s="55">
        <v>7827</v>
      </c>
      <c r="AA124" s="55">
        <v>1767</v>
      </c>
      <c r="AB124" s="55">
        <v>20512</v>
      </c>
      <c r="AC124" s="55">
        <v>13123</v>
      </c>
      <c r="AD124" s="55">
        <v>12466</v>
      </c>
      <c r="AE124" s="55">
        <v>17481</v>
      </c>
      <c r="AF124" s="55">
        <v>4363</v>
      </c>
      <c r="AG124" s="55">
        <v>1987</v>
      </c>
      <c r="AH124" s="55">
        <v>1601</v>
      </c>
      <c r="AI124" s="55">
        <v>6275</v>
      </c>
      <c r="AJ124" s="176">
        <v>2301</v>
      </c>
      <c r="AK124" s="175">
        <v>35899</v>
      </c>
      <c r="AL124" s="55">
        <v>25198</v>
      </c>
      <c r="AM124" s="55">
        <v>18806</v>
      </c>
      <c r="AN124" s="55">
        <v>15584</v>
      </c>
      <c r="AO124" s="55">
        <v>15379</v>
      </c>
      <c r="AP124" s="55">
        <v>14860</v>
      </c>
      <c r="AQ124" s="55">
        <v>14393</v>
      </c>
      <c r="AR124" s="55">
        <v>13725</v>
      </c>
      <c r="AS124" s="55">
        <v>15735</v>
      </c>
      <c r="AT124" s="176">
        <v>22605</v>
      </c>
      <c r="AU124" s="175">
        <v>19</v>
      </c>
      <c r="AV124" s="55">
        <v>823</v>
      </c>
      <c r="AW124" s="55">
        <v>112</v>
      </c>
      <c r="AX124" s="55">
        <v>150</v>
      </c>
      <c r="AY124" s="55">
        <v>220</v>
      </c>
      <c r="AZ124" s="55">
        <v>62</v>
      </c>
      <c r="BA124" s="55">
        <v>8</v>
      </c>
      <c r="BB124" s="55">
        <v>0</v>
      </c>
      <c r="BC124" s="55">
        <v>64</v>
      </c>
      <c r="BD124" s="55">
        <v>4</v>
      </c>
      <c r="BE124" s="55">
        <v>14</v>
      </c>
      <c r="BF124" s="55">
        <v>38</v>
      </c>
      <c r="BG124" s="55">
        <v>7</v>
      </c>
      <c r="BH124" s="55">
        <v>40</v>
      </c>
      <c r="BI124" s="55">
        <v>26</v>
      </c>
      <c r="BJ124" s="55">
        <v>127</v>
      </c>
      <c r="BK124" s="55">
        <v>22</v>
      </c>
      <c r="BL124" s="55">
        <v>20</v>
      </c>
      <c r="BM124" s="55">
        <v>4</v>
      </c>
      <c r="BN124" s="55">
        <v>8</v>
      </c>
      <c r="BO124" s="55">
        <v>10</v>
      </c>
      <c r="BP124" s="55">
        <v>9</v>
      </c>
      <c r="BQ124" s="55">
        <v>9</v>
      </c>
      <c r="BR124" s="55">
        <v>2</v>
      </c>
      <c r="BS124" s="55">
        <v>0</v>
      </c>
      <c r="BT124" s="55">
        <v>1</v>
      </c>
      <c r="BU124" s="55">
        <v>4</v>
      </c>
      <c r="BV124" s="55">
        <v>1</v>
      </c>
      <c r="BW124" s="176">
        <v>4</v>
      </c>
    </row>
    <row r="125" spans="1:75" s="27" customFormat="1" x14ac:dyDescent="0.2">
      <c r="A125" s="115" t="s">
        <v>226</v>
      </c>
      <c r="B125" s="104" t="s">
        <v>285</v>
      </c>
      <c r="C125" s="116" t="s">
        <v>289</v>
      </c>
      <c r="D125" s="177">
        <v>1089</v>
      </c>
      <c r="E125" s="45">
        <v>8852</v>
      </c>
      <c r="F125" s="196">
        <v>8.1285583103764925</v>
      </c>
      <c r="G125" s="177">
        <v>5087</v>
      </c>
      <c r="H125" s="45">
        <v>3339</v>
      </c>
      <c r="I125" s="45">
        <v>83</v>
      </c>
      <c r="J125" s="178">
        <v>343</v>
      </c>
      <c r="K125" s="45">
        <v>579</v>
      </c>
      <c r="L125" s="45">
        <v>146</v>
      </c>
      <c r="M125" s="45">
        <v>217</v>
      </c>
      <c r="N125" s="45">
        <v>198</v>
      </c>
      <c r="O125" s="45">
        <v>492</v>
      </c>
      <c r="P125" s="45">
        <v>110</v>
      </c>
      <c r="Q125" s="45">
        <v>94</v>
      </c>
      <c r="R125" s="45">
        <v>158</v>
      </c>
      <c r="S125" s="45">
        <v>317</v>
      </c>
      <c r="T125" s="45">
        <v>77</v>
      </c>
      <c r="U125" s="45">
        <v>163</v>
      </c>
      <c r="V125" s="45">
        <v>298</v>
      </c>
      <c r="W125" s="45">
        <v>177</v>
      </c>
      <c r="X125" s="45">
        <v>286</v>
      </c>
      <c r="Y125" s="45">
        <v>314</v>
      </c>
      <c r="Z125" s="45">
        <v>117</v>
      </c>
      <c r="AA125" s="45">
        <v>37</v>
      </c>
      <c r="AB125" s="45">
        <v>311</v>
      </c>
      <c r="AC125" s="45">
        <v>271</v>
      </c>
      <c r="AD125" s="45">
        <v>203</v>
      </c>
      <c r="AE125" s="45">
        <v>135</v>
      </c>
      <c r="AF125" s="45">
        <v>103</v>
      </c>
      <c r="AG125" s="45">
        <v>62</v>
      </c>
      <c r="AH125" s="45">
        <v>42</v>
      </c>
      <c r="AI125" s="45">
        <v>130</v>
      </c>
      <c r="AJ125" s="178">
        <v>50</v>
      </c>
      <c r="AK125" s="177">
        <v>604</v>
      </c>
      <c r="AL125" s="45">
        <v>449</v>
      </c>
      <c r="AM125" s="45">
        <v>304</v>
      </c>
      <c r="AN125" s="45">
        <v>272</v>
      </c>
      <c r="AO125" s="45">
        <v>300</v>
      </c>
      <c r="AP125" s="45">
        <v>235</v>
      </c>
      <c r="AQ125" s="45">
        <v>261</v>
      </c>
      <c r="AR125" s="45">
        <v>254</v>
      </c>
      <c r="AS125" s="45">
        <v>293</v>
      </c>
      <c r="AT125" s="178">
        <v>367</v>
      </c>
      <c r="AU125" s="177">
        <v>1</v>
      </c>
      <c r="AV125" s="45">
        <v>22</v>
      </c>
      <c r="AW125" s="45">
        <v>2</v>
      </c>
      <c r="AX125" s="45">
        <v>4</v>
      </c>
      <c r="AY125" s="45">
        <v>6</v>
      </c>
      <c r="AZ125" s="45">
        <v>0</v>
      </c>
      <c r="BA125" s="45">
        <v>8</v>
      </c>
      <c r="BB125" s="45">
        <v>0</v>
      </c>
      <c r="BC125" s="45">
        <v>4</v>
      </c>
      <c r="BD125" s="45">
        <v>1</v>
      </c>
      <c r="BE125" s="45">
        <v>0</v>
      </c>
      <c r="BF125" s="45">
        <v>2</v>
      </c>
      <c r="BG125" s="45">
        <v>0</v>
      </c>
      <c r="BH125" s="45">
        <v>0</v>
      </c>
      <c r="BI125" s="45">
        <v>0</v>
      </c>
      <c r="BJ125" s="45">
        <v>31</v>
      </c>
      <c r="BK125" s="45">
        <v>1</v>
      </c>
      <c r="BL125" s="45">
        <v>0</v>
      </c>
      <c r="BM125" s="45">
        <v>0</v>
      </c>
      <c r="BN125" s="45">
        <v>0</v>
      </c>
      <c r="BO125" s="45">
        <v>0</v>
      </c>
      <c r="BP125" s="45">
        <v>0</v>
      </c>
      <c r="BQ125" s="45">
        <v>0</v>
      </c>
      <c r="BR125" s="45">
        <v>1</v>
      </c>
      <c r="BS125" s="45">
        <v>0</v>
      </c>
      <c r="BT125" s="45">
        <v>0</v>
      </c>
      <c r="BU125" s="45">
        <v>0</v>
      </c>
      <c r="BV125" s="45">
        <v>0</v>
      </c>
      <c r="BW125" s="178">
        <v>0</v>
      </c>
    </row>
    <row r="126" spans="1:75" s="27" customFormat="1" x14ac:dyDescent="0.2">
      <c r="A126" s="113" t="s">
        <v>227</v>
      </c>
      <c r="B126" s="103" t="s">
        <v>286</v>
      </c>
      <c r="C126" s="114" t="s">
        <v>288</v>
      </c>
      <c r="D126" s="175">
        <v>29778</v>
      </c>
      <c r="E126" s="55">
        <v>260621</v>
      </c>
      <c r="F126" s="195">
        <v>8.7521324467727855</v>
      </c>
      <c r="G126" s="175">
        <v>122493</v>
      </c>
      <c r="H126" s="55">
        <v>136815</v>
      </c>
      <c r="I126" s="55">
        <v>1228</v>
      </c>
      <c r="J126" s="176">
        <v>85</v>
      </c>
      <c r="K126" s="55">
        <v>17256</v>
      </c>
      <c r="L126" s="55">
        <v>4810</v>
      </c>
      <c r="M126" s="55">
        <v>6925</v>
      </c>
      <c r="N126" s="55">
        <v>5640</v>
      </c>
      <c r="O126" s="55">
        <v>12879</v>
      </c>
      <c r="P126" s="55">
        <v>3706</v>
      </c>
      <c r="Q126" s="55">
        <v>2440</v>
      </c>
      <c r="R126" s="55">
        <v>1974</v>
      </c>
      <c r="S126" s="55">
        <v>7476</v>
      </c>
      <c r="T126" s="55">
        <v>1827</v>
      </c>
      <c r="U126" s="55">
        <v>1226</v>
      </c>
      <c r="V126" s="55">
        <v>6183</v>
      </c>
      <c r="W126" s="55">
        <v>4351</v>
      </c>
      <c r="X126" s="55">
        <v>6661</v>
      </c>
      <c r="Y126" s="55">
        <v>7770</v>
      </c>
      <c r="Z126" s="55">
        <v>2440</v>
      </c>
      <c r="AA126" s="55">
        <v>667</v>
      </c>
      <c r="AB126" s="55">
        <v>7660</v>
      </c>
      <c r="AC126" s="55">
        <v>5153</v>
      </c>
      <c r="AD126" s="55">
        <v>4784</v>
      </c>
      <c r="AE126" s="55">
        <v>3610</v>
      </c>
      <c r="AF126" s="55">
        <v>2281</v>
      </c>
      <c r="AG126" s="55">
        <v>849</v>
      </c>
      <c r="AH126" s="55">
        <v>704</v>
      </c>
      <c r="AI126" s="55">
        <v>1713</v>
      </c>
      <c r="AJ126" s="176">
        <v>1508</v>
      </c>
      <c r="AK126" s="175">
        <v>21308</v>
      </c>
      <c r="AL126" s="55">
        <v>16955</v>
      </c>
      <c r="AM126" s="55">
        <v>12933</v>
      </c>
      <c r="AN126" s="55">
        <v>12222</v>
      </c>
      <c r="AO126" s="55">
        <v>12271</v>
      </c>
      <c r="AP126" s="55">
        <v>11942</v>
      </c>
      <c r="AQ126" s="55">
        <v>11381</v>
      </c>
      <c r="AR126" s="55">
        <v>10385</v>
      </c>
      <c r="AS126" s="55">
        <v>11278</v>
      </c>
      <c r="AT126" s="176">
        <v>16140</v>
      </c>
      <c r="AU126" s="175">
        <v>8</v>
      </c>
      <c r="AV126" s="55">
        <v>379</v>
      </c>
      <c r="AW126" s="55">
        <v>82</v>
      </c>
      <c r="AX126" s="55">
        <v>224</v>
      </c>
      <c r="AY126" s="55">
        <v>98</v>
      </c>
      <c r="AZ126" s="55">
        <v>100</v>
      </c>
      <c r="BA126" s="55">
        <v>21</v>
      </c>
      <c r="BB126" s="55">
        <v>0</v>
      </c>
      <c r="BC126" s="55">
        <v>70</v>
      </c>
      <c r="BD126" s="55">
        <v>26</v>
      </c>
      <c r="BE126" s="55">
        <v>15</v>
      </c>
      <c r="BF126" s="55">
        <v>26</v>
      </c>
      <c r="BG126" s="55">
        <v>7</v>
      </c>
      <c r="BH126" s="55">
        <v>44</v>
      </c>
      <c r="BI126" s="55">
        <v>8</v>
      </c>
      <c r="BJ126" s="55">
        <v>67</v>
      </c>
      <c r="BK126" s="55">
        <v>30</v>
      </c>
      <c r="BL126" s="55">
        <v>15</v>
      </c>
      <c r="BM126" s="55">
        <v>0</v>
      </c>
      <c r="BN126" s="55">
        <v>0</v>
      </c>
      <c r="BO126" s="55">
        <v>0</v>
      </c>
      <c r="BP126" s="55">
        <v>3</v>
      </c>
      <c r="BQ126" s="55">
        <v>3</v>
      </c>
      <c r="BR126" s="55">
        <v>0</v>
      </c>
      <c r="BS126" s="55">
        <v>0</v>
      </c>
      <c r="BT126" s="55">
        <v>0</v>
      </c>
      <c r="BU126" s="55">
        <v>1</v>
      </c>
      <c r="BV126" s="55">
        <v>0</v>
      </c>
      <c r="BW126" s="176">
        <v>1</v>
      </c>
    </row>
    <row r="127" spans="1:75" s="27" customFormat="1" x14ac:dyDescent="0.2">
      <c r="A127" s="111" t="s">
        <v>477</v>
      </c>
      <c r="B127" s="102" t="s">
        <v>482</v>
      </c>
      <c r="C127" s="112" t="s">
        <v>436</v>
      </c>
      <c r="D127" s="173">
        <v>1315919</v>
      </c>
      <c r="E127" s="39">
        <v>10660843</v>
      </c>
      <c r="F127" s="194">
        <v>8.1014431739339585</v>
      </c>
      <c r="G127" s="173">
        <v>7775678</v>
      </c>
      <c r="H127" s="39">
        <v>2839434</v>
      </c>
      <c r="I127" s="39">
        <v>44196</v>
      </c>
      <c r="J127" s="174">
        <v>1535</v>
      </c>
      <c r="K127" s="39">
        <v>811915</v>
      </c>
      <c r="L127" s="39">
        <v>225506</v>
      </c>
      <c r="M127" s="39">
        <v>241783</v>
      </c>
      <c r="N127" s="39">
        <v>281898</v>
      </c>
      <c r="O127" s="39">
        <v>781866</v>
      </c>
      <c r="P127" s="39">
        <v>131132</v>
      </c>
      <c r="Q127" s="39">
        <v>189995</v>
      </c>
      <c r="R127" s="39">
        <v>251267</v>
      </c>
      <c r="S127" s="39">
        <v>519866</v>
      </c>
      <c r="T127" s="39">
        <v>114209</v>
      </c>
      <c r="U127" s="39">
        <v>183968</v>
      </c>
      <c r="V127" s="39">
        <v>380198</v>
      </c>
      <c r="W127" s="39">
        <v>293753</v>
      </c>
      <c r="X127" s="39">
        <v>485374</v>
      </c>
      <c r="Y127" s="39">
        <v>494965</v>
      </c>
      <c r="Z127" s="39">
        <v>191115</v>
      </c>
      <c r="AA127" s="39">
        <v>79564</v>
      </c>
      <c r="AB127" s="39">
        <v>426772</v>
      </c>
      <c r="AC127" s="39">
        <v>434722</v>
      </c>
      <c r="AD127" s="39">
        <v>333893</v>
      </c>
      <c r="AE127" s="39">
        <v>268181</v>
      </c>
      <c r="AF127" s="39">
        <v>108594</v>
      </c>
      <c r="AG127" s="39">
        <v>147345</v>
      </c>
      <c r="AH127" s="39">
        <v>69263</v>
      </c>
      <c r="AI127" s="39">
        <v>235119</v>
      </c>
      <c r="AJ127" s="174">
        <v>93415</v>
      </c>
      <c r="AK127" s="173">
        <v>573654</v>
      </c>
      <c r="AL127" s="39">
        <v>362965</v>
      </c>
      <c r="AM127" s="39">
        <v>264134</v>
      </c>
      <c r="AN127" s="39">
        <v>212881</v>
      </c>
      <c r="AO127" s="39">
        <v>207455</v>
      </c>
      <c r="AP127" s="39">
        <v>205980</v>
      </c>
      <c r="AQ127" s="39">
        <v>228937</v>
      </c>
      <c r="AR127" s="39">
        <v>201122</v>
      </c>
      <c r="AS127" s="39">
        <v>211030</v>
      </c>
      <c r="AT127" s="174">
        <v>371276</v>
      </c>
      <c r="AU127" s="173">
        <v>1216</v>
      </c>
      <c r="AV127" s="39">
        <v>10751</v>
      </c>
      <c r="AW127" s="39">
        <v>11324</v>
      </c>
      <c r="AX127" s="39">
        <v>2893</v>
      </c>
      <c r="AY127" s="39">
        <v>4135</v>
      </c>
      <c r="AZ127" s="39">
        <v>2951</v>
      </c>
      <c r="BA127" s="39">
        <v>2045</v>
      </c>
      <c r="BB127" s="39">
        <v>3</v>
      </c>
      <c r="BC127" s="39">
        <v>1685</v>
      </c>
      <c r="BD127" s="39">
        <v>2270</v>
      </c>
      <c r="BE127" s="39">
        <v>636</v>
      </c>
      <c r="BF127" s="39">
        <v>679</v>
      </c>
      <c r="BG127" s="39">
        <v>164</v>
      </c>
      <c r="BH127" s="39">
        <v>814</v>
      </c>
      <c r="BI127" s="39">
        <v>299</v>
      </c>
      <c r="BJ127" s="39">
        <v>615</v>
      </c>
      <c r="BK127" s="39">
        <v>436</v>
      </c>
      <c r="BL127" s="39">
        <v>489</v>
      </c>
      <c r="BM127" s="39">
        <v>94</v>
      </c>
      <c r="BN127" s="39">
        <v>104</v>
      </c>
      <c r="BO127" s="39">
        <v>112</v>
      </c>
      <c r="BP127" s="39">
        <v>22</v>
      </c>
      <c r="BQ127" s="39">
        <v>21</v>
      </c>
      <c r="BR127" s="39">
        <v>90</v>
      </c>
      <c r="BS127" s="39">
        <v>26</v>
      </c>
      <c r="BT127" s="39">
        <v>45</v>
      </c>
      <c r="BU127" s="39">
        <v>56</v>
      </c>
      <c r="BV127" s="39">
        <v>91</v>
      </c>
      <c r="BW127" s="174">
        <v>130</v>
      </c>
    </row>
    <row r="128" spans="1:75" s="27" customFormat="1" x14ac:dyDescent="0.2">
      <c r="A128" s="111" t="s">
        <v>478</v>
      </c>
      <c r="B128" s="102" t="s">
        <v>483</v>
      </c>
      <c r="C128" s="112" t="s">
        <v>436</v>
      </c>
      <c r="D128" s="173">
        <v>8467</v>
      </c>
      <c r="E128" s="39">
        <v>70996</v>
      </c>
      <c r="F128" s="194">
        <v>8.3850242116452112</v>
      </c>
      <c r="G128" s="173">
        <v>53826</v>
      </c>
      <c r="H128" s="39">
        <v>16836</v>
      </c>
      <c r="I128" s="39">
        <v>271</v>
      </c>
      <c r="J128" s="174">
        <v>63</v>
      </c>
      <c r="K128" s="39">
        <v>6404</v>
      </c>
      <c r="L128" s="39">
        <v>1852</v>
      </c>
      <c r="M128" s="39">
        <v>2063</v>
      </c>
      <c r="N128" s="39">
        <v>1846</v>
      </c>
      <c r="O128" s="39">
        <v>4653</v>
      </c>
      <c r="P128" s="39">
        <v>1172</v>
      </c>
      <c r="Q128" s="39">
        <v>1204</v>
      </c>
      <c r="R128" s="39">
        <v>1759</v>
      </c>
      <c r="S128" s="39">
        <v>3729</v>
      </c>
      <c r="T128" s="39">
        <v>739</v>
      </c>
      <c r="U128" s="39">
        <v>1491</v>
      </c>
      <c r="V128" s="39">
        <v>2421</v>
      </c>
      <c r="W128" s="39">
        <v>2612</v>
      </c>
      <c r="X128" s="39">
        <v>2959</v>
      </c>
      <c r="Y128" s="39">
        <v>3243</v>
      </c>
      <c r="Z128" s="39">
        <v>1228</v>
      </c>
      <c r="AA128" s="39">
        <v>421</v>
      </c>
      <c r="AB128" s="39">
        <v>2014</v>
      </c>
      <c r="AC128" s="39">
        <v>2554</v>
      </c>
      <c r="AD128" s="39">
        <v>1897</v>
      </c>
      <c r="AE128" s="39">
        <v>2565</v>
      </c>
      <c r="AF128" s="39">
        <v>665</v>
      </c>
      <c r="AG128" s="39">
        <v>1196</v>
      </c>
      <c r="AH128" s="39">
        <v>470</v>
      </c>
      <c r="AI128" s="39">
        <v>1885</v>
      </c>
      <c r="AJ128" s="174">
        <v>784</v>
      </c>
      <c r="AK128" s="173">
        <v>2993</v>
      </c>
      <c r="AL128" s="39">
        <v>2113</v>
      </c>
      <c r="AM128" s="39">
        <v>1528</v>
      </c>
      <c r="AN128" s="39">
        <v>1344</v>
      </c>
      <c r="AO128" s="39">
        <v>1263</v>
      </c>
      <c r="AP128" s="39">
        <v>1361</v>
      </c>
      <c r="AQ128" s="39">
        <v>1338</v>
      </c>
      <c r="AR128" s="39">
        <v>1320</v>
      </c>
      <c r="AS128" s="39">
        <v>1480</v>
      </c>
      <c r="AT128" s="174">
        <v>2096</v>
      </c>
      <c r="AU128" s="173">
        <v>4</v>
      </c>
      <c r="AV128" s="39">
        <v>72</v>
      </c>
      <c r="AW128" s="39">
        <v>45</v>
      </c>
      <c r="AX128" s="39">
        <v>19</v>
      </c>
      <c r="AY128" s="39">
        <v>17</v>
      </c>
      <c r="AZ128" s="39">
        <v>28</v>
      </c>
      <c r="BA128" s="39">
        <v>12</v>
      </c>
      <c r="BB128" s="39">
        <v>0</v>
      </c>
      <c r="BC128" s="39">
        <v>20</v>
      </c>
      <c r="BD128" s="39">
        <v>6</v>
      </c>
      <c r="BE128" s="39">
        <v>11</v>
      </c>
      <c r="BF128" s="39">
        <v>12</v>
      </c>
      <c r="BG128" s="39">
        <v>0</v>
      </c>
      <c r="BH128" s="39">
        <v>3</v>
      </c>
      <c r="BI128" s="39">
        <v>3</v>
      </c>
      <c r="BJ128" s="39">
        <v>11</v>
      </c>
      <c r="BK128" s="39">
        <v>3</v>
      </c>
      <c r="BL128" s="39">
        <v>3</v>
      </c>
      <c r="BM128" s="39">
        <v>2</v>
      </c>
      <c r="BN128" s="39">
        <v>0</v>
      </c>
      <c r="BO128" s="39">
        <v>0</v>
      </c>
      <c r="BP128" s="39">
        <v>0</v>
      </c>
      <c r="BQ128" s="39">
        <v>0</v>
      </c>
      <c r="BR128" s="39">
        <v>0</v>
      </c>
      <c r="BS128" s="39">
        <v>0</v>
      </c>
      <c r="BT128" s="39">
        <v>0</v>
      </c>
      <c r="BU128" s="39">
        <v>0</v>
      </c>
      <c r="BV128" s="39">
        <v>0</v>
      </c>
      <c r="BW128" s="174">
        <v>0</v>
      </c>
    </row>
    <row r="129" spans="1:75" s="27" customFormat="1" ht="17" thickBot="1" x14ac:dyDescent="0.25">
      <c r="A129" s="125" t="s">
        <v>479</v>
      </c>
      <c r="B129" s="126" t="s">
        <v>484</v>
      </c>
      <c r="C129" s="127" t="s">
        <v>436</v>
      </c>
      <c r="D129" s="189">
        <v>21313</v>
      </c>
      <c r="E129" s="190">
        <v>173164</v>
      </c>
      <c r="F129" s="202">
        <v>8.1248064561535216</v>
      </c>
      <c r="G129" s="189">
        <v>138294</v>
      </c>
      <c r="H129" s="190">
        <v>34242</v>
      </c>
      <c r="I129" s="190">
        <v>618</v>
      </c>
      <c r="J129" s="191">
        <v>10</v>
      </c>
      <c r="K129" s="190">
        <v>16302</v>
      </c>
      <c r="L129" s="190">
        <v>3864</v>
      </c>
      <c r="M129" s="190">
        <v>4266</v>
      </c>
      <c r="N129" s="190">
        <v>5260</v>
      </c>
      <c r="O129" s="190">
        <v>11986</v>
      </c>
      <c r="P129" s="190">
        <v>2414</v>
      </c>
      <c r="Q129" s="190">
        <v>3057</v>
      </c>
      <c r="R129" s="190">
        <v>4622</v>
      </c>
      <c r="S129" s="190">
        <v>10421</v>
      </c>
      <c r="T129" s="190">
        <v>1837</v>
      </c>
      <c r="U129" s="190">
        <v>3215</v>
      </c>
      <c r="V129" s="190">
        <v>5114</v>
      </c>
      <c r="W129" s="190">
        <v>5658</v>
      </c>
      <c r="X129" s="190">
        <v>7724</v>
      </c>
      <c r="Y129" s="190">
        <v>8700</v>
      </c>
      <c r="Z129" s="190">
        <v>3232</v>
      </c>
      <c r="AA129" s="190">
        <v>1171</v>
      </c>
      <c r="AB129" s="190">
        <v>6527</v>
      </c>
      <c r="AC129" s="190">
        <v>6973</v>
      </c>
      <c r="AD129" s="190">
        <v>5833</v>
      </c>
      <c r="AE129" s="190">
        <v>6302</v>
      </c>
      <c r="AF129" s="190">
        <v>2172</v>
      </c>
      <c r="AG129" s="190">
        <v>2865</v>
      </c>
      <c r="AH129" s="190">
        <v>1310</v>
      </c>
      <c r="AI129" s="190">
        <v>5159</v>
      </c>
      <c r="AJ129" s="191">
        <v>2310</v>
      </c>
      <c r="AK129" s="189">
        <v>6225</v>
      </c>
      <c r="AL129" s="190">
        <v>4384</v>
      </c>
      <c r="AM129" s="190">
        <v>3261</v>
      </c>
      <c r="AN129" s="190">
        <v>2664</v>
      </c>
      <c r="AO129" s="190">
        <v>2542</v>
      </c>
      <c r="AP129" s="190">
        <v>2636</v>
      </c>
      <c r="AQ129" s="190">
        <v>2635</v>
      </c>
      <c r="AR129" s="190">
        <v>2445</v>
      </c>
      <c r="AS129" s="190">
        <v>2912</v>
      </c>
      <c r="AT129" s="191">
        <v>4538</v>
      </c>
      <c r="AU129" s="189">
        <v>34</v>
      </c>
      <c r="AV129" s="190">
        <v>151</v>
      </c>
      <c r="AW129" s="190">
        <v>88</v>
      </c>
      <c r="AX129" s="190">
        <v>33</v>
      </c>
      <c r="AY129" s="190">
        <v>53</v>
      </c>
      <c r="AZ129" s="190">
        <v>61</v>
      </c>
      <c r="BA129" s="190">
        <v>42</v>
      </c>
      <c r="BB129" s="190">
        <v>0</v>
      </c>
      <c r="BC129" s="190">
        <v>42</v>
      </c>
      <c r="BD129" s="190">
        <v>12</v>
      </c>
      <c r="BE129" s="190">
        <v>16</v>
      </c>
      <c r="BF129" s="190">
        <v>10</v>
      </c>
      <c r="BG129" s="190">
        <v>0</v>
      </c>
      <c r="BH129" s="190">
        <v>15</v>
      </c>
      <c r="BI129" s="190">
        <v>5</v>
      </c>
      <c r="BJ129" s="190">
        <v>20</v>
      </c>
      <c r="BK129" s="190">
        <v>4</v>
      </c>
      <c r="BL129" s="190">
        <v>13</v>
      </c>
      <c r="BM129" s="190">
        <v>4</v>
      </c>
      <c r="BN129" s="190">
        <v>0</v>
      </c>
      <c r="BO129" s="190">
        <v>0</v>
      </c>
      <c r="BP129" s="190">
        <v>0</v>
      </c>
      <c r="BQ129" s="190">
        <v>0</v>
      </c>
      <c r="BR129" s="190">
        <v>1</v>
      </c>
      <c r="BS129" s="190">
        <v>12</v>
      </c>
      <c r="BT129" s="190">
        <v>0</v>
      </c>
      <c r="BU129" s="190">
        <v>0</v>
      </c>
      <c r="BV129" s="190">
        <v>0</v>
      </c>
      <c r="BW129" s="191">
        <v>2</v>
      </c>
    </row>
    <row r="130" spans="1:75" x14ac:dyDescent="0.2">
      <c r="G130" s="2"/>
      <c r="H130" s="2"/>
      <c r="I130" s="2"/>
      <c r="J130" s="2"/>
    </row>
    <row r="131" spans="1:75" x14ac:dyDescent="0.2">
      <c r="B131" s="212"/>
    </row>
    <row r="132" spans="1:75" x14ac:dyDescent="0.2">
      <c r="B132" s="29"/>
    </row>
  </sheetData>
  <hyperlinks>
    <hyperlink ref="B2" r:id="rId1" xr:uid="{68EBBCFB-C1A1-1F43-A1CF-306004D13062}"/>
  </hyperlinks>
  <pageMargins left="0.7" right="0.7" top="0.78740157499999996" bottom="0.78740157499999996" header="0.3" footer="0.3"/>
  <pageSetup paperSize="9" scale="14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133"/>
  <sheetViews>
    <sheetView zoomScale="106" zoomScaleNormal="106" workbookViewId="0"/>
  </sheetViews>
  <sheetFormatPr baseColWidth="10" defaultRowHeight="16" x14ac:dyDescent="0.2"/>
  <cols>
    <col min="1" max="1" width="4.83203125" bestFit="1" customWidth="1"/>
    <col min="2" max="2" width="26.33203125" style="28" bestFit="1" customWidth="1"/>
    <col min="3" max="3" width="13.1640625" style="28" bestFit="1" customWidth="1"/>
    <col min="4" max="4" width="13.1640625" bestFit="1" customWidth="1"/>
    <col min="5" max="5" width="12.1640625" bestFit="1" customWidth="1"/>
    <col min="6" max="6" width="15" bestFit="1" customWidth="1"/>
    <col min="7" max="7" width="7.33203125" style="26" bestFit="1" customWidth="1"/>
    <col min="8" max="8" width="8.83203125" style="26" bestFit="1" customWidth="1"/>
    <col min="9" max="9" width="6.83203125" style="26" bestFit="1" customWidth="1"/>
    <col min="10" max="10" width="6.33203125" style="26" bestFit="1" customWidth="1"/>
    <col min="12" max="12" width="4.6640625" bestFit="1" customWidth="1"/>
    <col min="13" max="13" width="26.5" style="28" bestFit="1" customWidth="1"/>
    <col min="14" max="14" width="13.1640625" style="28" bestFit="1" customWidth="1"/>
    <col min="15" max="15" width="7.33203125" style="26" bestFit="1" customWidth="1"/>
    <col min="16" max="16" width="8.83203125" style="31" bestFit="1" customWidth="1"/>
    <col min="17" max="17" width="6.83203125" style="26" bestFit="1" customWidth="1"/>
    <col min="18" max="18" width="6.33203125" style="26" bestFit="1" customWidth="1"/>
    <col min="20" max="20" width="4.6640625" bestFit="1" customWidth="1"/>
    <col min="21" max="21" width="26.5" bestFit="1" customWidth="1"/>
    <col min="22" max="22" width="13.1640625" bestFit="1" customWidth="1"/>
    <col min="23" max="23" width="7.33203125" bestFit="1" customWidth="1"/>
    <col min="24" max="24" width="8.83203125" bestFit="1" customWidth="1"/>
    <col min="25" max="25" width="6.83203125" style="86" bestFit="1" customWidth="1"/>
    <col min="26" max="26" width="6.33203125" bestFit="1" customWidth="1"/>
    <col min="28" max="28" width="4.6640625" bestFit="1" customWidth="1"/>
    <col min="29" max="29" width="19" bestFit="1" customWidth="1"/>
    <col min="30" max="31" width="13.1640625" bestFit="1" customWidth="1"/>
    <col min="32" max="32" width="12.1640625" bestFit="1" customWidth="1"/>
    <col min="33" max="33" width="15" style="86" bestFit="1" customWidth="1"/>
  </cols>
  <sheetData>
    <row r="2" spans="1:33" s="30" customFormat="1" ht="19" x14ac:dyDescent="0.25">
      <c r="A2" s="30" t="s">
        <v>228</v>
      </c>
      <c r="B2" s="30" t="s">
        <v>229</v>
      </c>
      <c r="C2" s="30" t="s">
        <v>292</v>
      </c>
      <c r="D2" s="30" t="s">
        <v>485</v>
      </c>
      <c r="E2" s="30" t="s">
        <v>233</v>
      </c>
      <c r="F2" s="30" t="s">
        <v>648</v>
      </c>
      <c r="G2" s="31" t="s">
        <v>2</v>
      </c>
      <c r="H2" s="31" t="s">
        <v>3</v>
      </c>
      <c r="I2" s="31" t="s">
        <v>4</v>
      </c>
      <c r="J2" s="31" t="s">
        <v>5</v>
      </c>
      <c r="L2" s="30" t="s">
        <v>228</v>
      </c>
      <c r="M2" s="30" t="s">
        <v>229</v>
      </c>
      <c r="N2" s="30" t="s">
        <v>292</v>
      </c>
      <c r="O2" s="31" t="s">
        <v>2</v>
      </c>
      <c r="P2" s="31" t="s">
        <v>3</v>
      </c>
      <c r="Q2" s="31" t="s">
        <v>4</v>
      </c>
      <c r="R2" s="31" t="s">
        <v>5</v>
      </c>
      <c r="T2" s="30" t="s">
        <v>228</v>
      </c>
      <c r="U2" s="30" t="s">
        <v>229</v>
      </c>
      <c r="V2" s="30" t="s">
        <v>292</v>
      </c>
      <c r="W2" s="31" t="s">
        <v>2</v>
      </c>
      <c r="X2" s="31" t="s">
        <v>3</v>
      </c>
      <c r="Y2" s="31" t="s">
        <v>4</v>
      </c>
      <c r="Z2" s="31" t="s">
        <v>5</v>
      </c>
      <c r="AB2" s="30" t="s">
        <v>228</v>
      </c>
      <c r="AC2" s="30" t="s">
        <v>229</v>
      </c>
      <c r="AD2" s="30" t="s">
        <v>292</v>
      </c>
      <c r="AE2" s="30" t="s">
        <v>485</v>
      </c>
      <c r="AF2" s="30" t="s">
        <v>233</v>
      </c>
      <c r="AG2" s="30" t="s">
        <v>648</v>
      </c>
    </row>
    <row r="3" spans="1:33" s="5" customFormat="1" x14ac:dyDescent="0.2">
      <c r="A3" s="48" t="s">
        <v>148</v>
      </c>
      <c r="B3" s="49" t="s">
        <v>234</v>
      </c>
      <c r="C3" s="49" t="s">
        <v>287</v>
      </c>
      <c r="D3" s="48" t="s">
        <v>523</v>
      </c>
      <c r="E3" s="48">
        <v>111162</v>
      </c>
      <c r="F3" s="63">
        <f t="shared" ref="F3:F34" si="0">D3/E3</f>
        <v>7.9038250481279571</v>
      </c>
      <c r="G3" s="50">
        <v>0.63283500549166005</v>
      </c>
      <c r="H3" s="50">
        <v>0.36270451454294023</v>
      </c>
      <c r="I3" s="50">
        <v>4.1975631825450568E-3</v>
      </c>
      <c r="J3" s="50">
        <v>2.6291678285463889E-4</v>
      </c>
      <c r="L3" s="41" t="s">
        <v>158</v>
      </c>
      <c r="M3" s="42" t="s">
        <v>242</v>
      </c>
      <c r="N3" s="42" t="s">
        <v>290</v>
      </c>
      <c r="O3" s="43">
        <v>0.30417502192738183</v>
      </c>
      <c r="P3" s="76">
        <v>0.69171752893127181</v>
      </c>
      <c r="Q3" s="43">
        <v>4.0089575362008906E-3</v>
      </c>
      <c r="R3" s="43">
        <v>9.8491605145523646E-5</v>
      </c>
      <c r="T3" s="44" t="s">
        <v>223</v>
      </c>
      <c r="U3" s="45" t="s">
        <v>282</v>
      </c>
      <c r="V3" s="45" t="s">
        <v>289</v>
      </c>
      <c r="W3" s="46">
        <v>0.4950992214980583</v>
      </c>
      <c r="X3" s="46">
        <v>0.46391025202978808</v>
      </c>
      <c r="Y3" s="80">
        <v>1.0347414947248602E-2</v>
      </c>
      <c r="Z3" s="46">
        <v>3.0643111524904995E-2</v>
      </c>
      <c r="AB3" s="44" t="s">
        <v>161</v>
      </c>
      <c r="AC3" s="45" t="s">
        <v>245</v>
      </c>
      <c r="AD3" s="45" t="s">
        <v>289</v>
      </c>
      <c r="AE3" s="44" t="s">
        <v>544</v>
      </c>
      <c r="AF3" s="44">
        <v>111520596</v>
      </c>
      <c r="AG3" s="87">
        <f t="shared" ref="AG3:AG34" si="1">AE3/AF3</f>
        <v>8.8983039688919892</v>
      </c>
    </row>
    <row r="4" spans="1:33" s="5" customFormat="1" x14ac:dyDescent="0.2">
      <c r="A4" s="48" t="s">
        <v>149</v>
      </c>
      <c r="B4" s="49" t="s">
        <v>293</v>
      </c>
      <c r="C4" s="49" t="s">
        <v>287</v>
      </c>
      <c r="D4" s="48" t="s">
        <v>524</v>
      </c>
      <c r="E4" s="48">
        <v>1925</v>
      </c>
      <c r="F4" s="63">
        <f t="shared" si="0"/>
        <v>9.3958441558441557</v>
      </c>
      <c r="G4" s="50">
        <v>0.62177254381600044</v>
      </c>
      <c r="H4" s="50">
        <v>0.37419140819373031</v>
      </c>
      <c r="I4" s="50">
        <v>4.0360479902692538E-3</v>
      </c>
      <c r="J4" s="50">
        <v>0</v>
      </c>
      <c r="L4" s="41" t="s">
        <v>174</v>
      </c>
      <c r="M4" s="42" t="s">
        <v>252</v>
      </c>
      <c r="N4" s="42" t="s">
        <v>290</v>
      </c>
      <c r="O4" s="43">
        <v>0.36974563595696608</v>
      </c>
      <c r="P4" s="76">
        <v>0.62657005725263115</v>
      </c>
      <c r="Q4" s="43">
        <v>3.5799890258940812E-3</v>
      </c>
      <c r="R4" s="43">
        <v>1.0431776450871518E-4</v>
      </c>
      <c r="T4" s="34" t="s">
        <v>230</v>
      </c>
      <c r="U4" s="35" t="s">
        <v>243</v>
      </c>
      <c r="V4" s="35" t="s">
        <v>243</v>
      </c>
      <c r="W4" s="37">
        <v>0.63490159566229998</v>
      </c>
      <c r="X4" s="37">
        <v>0.35454141180202259</v>
      </c>
      <c r="Y4" s="81">
        <v>9.813210687451111E-3</v>
      </c>
      <c r="Z4" s="37">
        <v>7.4378184822630929E-4</v>
      </c>
      <c r="AB4" s="44" t="s">
        <v>223</v>
      </c>
      <c r="AC4" s="45" t="s">
        <v>282</v>
      </c>
      <c r="AD4" s="45" t="s">
        <v>289</v>
      </c>
      <c r="AE4" s="44" t="s">
        <v>639</v>
      </c>
      <c r="AF4" s="44">
        <v>9249247</v>
      </c>
      <c r="AG4" s="87">
        <f t="shared" si="1"/>
        <v>8.7856956355474125</v>
      </c>
    </row>
    <row r="5" spans="1:33" s="5" customFormat="1" x14ac:dyDescent="0.2">
      <c r="A5" s="38" t="s">
        <v>365</v>
      </c>
      <c r="B5" s="39" t="s">
        <v>438</v>
      </c>
      <c r="C5" s="39" t="s">
        <v>436</v>
      </c>
      <c r="D5" s="38" t="s">
        <v>525</v>
      </c>
      <c r="E5" s="38" t="s">
        <v>364</v>
      </c>
      <c r="F5" s="64">
        <f t="shared" si="0"/>
        <v>8.1832329317269075</v>
      </c>
      <c r="G5" s="40">
        <v>0.82620698116679958</v>
      </c>
      <c r="H5" s="40">
        <v>0.17119604114267017</v>
      </c>
      <c r="I5" s="40">
        <v>1.9835183935545874E-3</v>
      </c>
      <c r="J5" s="40">
        <v>6.1345929697564569E-4</v>
      </c>
      <c r="L5" s="41" t="s">
        <v>222</v>
      </c>
      <c r="M5" s="42" t="s">
        <v>281</v>
      </c>
      <c r="N5" s="42" t="s">
        <v>290</v>
      </c>
      <c r="O5" s="43">
        <v>0.369578294339518</v>
      </c>
      <c r="P5" s="76">
        <v>0.62586454064883579</v>
      </c>
      <c r="Q5" s="43">
        <v>4.2380645846423195E-3</v>
      </c>
      <c r="R5" s="43">
        <v>3.1910042700388327E-4</v>
      </c>
      <c r="T5" s="51" t="s">
        <v>201</v>
      </c>
      <c r="U5" s="52" t="s">
        <v>268</v>
      </c>
      <c r="V5" s="52" t="s">
        <v>291</v>
      </c>
      <c r="W5" s="53">
        <v>0.7326081256539223</v>
      </c>
      <c r="X5" s="53">
        <v>0.25862673171223638</v>
      </c>
      <c r="Y5" s="83">
        <v>8.5542487614869728E-3</v>
      </c>
      <c r="Z5" s="53">
        <v>2.1089387235437231E-4</v>
      </c>
      <c r="AB5" s="54" t="s">
        <v>157</v>
      </c>
      <c r="AC5" s="55" t="s">
        <v>241</v>
      </c>
      <c r="AD5" s="55" t="s">
        <v>288</v>
      </c>
      <c r="AE5" s="54" t="s">
        <v>538</v>
      </c>
      <c r="AF5" s="54">
        <v>527456</v>
      </c>
      <c r="AG5" s="89">
        <f t="shared" si="1"/>
        <v>8.7466518534247406</v>
      </c>
    </row>
    <row r="6" spans="1:33" s="5" customFormat="1" x14ac:dyDescent="0.2">
      <c r="A6" s="54" t="s">
        <v>150</v>
      </c>
      <c r="B6" s="55" t="s">
        <v>235</v>
      </c>
      <c r="C6" s="55" t="s">
        <v>288</v>
      </c>
      <c r="D6" s="54" t="s">
        <v>526</v>
      </c>
      <c r="E6" s="54">
        <v>1846075</v>
      </c>
      <c r="F6" s="65">
        <f t="shared" si="0"/>
        <v>8.4264322955459559</v>
      </c>
      <c r="G6" s="56">
        <v>0.65915361871494316</v>
      </c>
      <c r="H6" s="56">
        <v>0.33601025107892052</v>
      </c>
      <c r="I6" s="56">
        <v>4.5483923515215454E-3</v>
      </c>
      <c r="J6" s="56">
        <v>2.877378546147276E-4</v>
      </c>
      <c r="L6" s="41" t="s">
        <v>220</v>
      </c>
      <c r="M6" s="42" t="s">
        <v>279</v>
      </c>
      <c r="N6" s="42" t="s">
        <v>290</v>
      </c>
      <c r="O6" s="43">
        <v>0.41029427530421836</v>
      </c>
      <c r="P6" s="76">
        <v>0.58131213153930439</v>
      </c>
      <c r="Q6" s="43">
        <v>6.2031504726413611E-3</v>
      </c>
      <c r="R6" s="43">
        <v>2.190442683835872E-3</v>
      </c>
      <c r="T6" s="44" t="s">
        <v>161</v>
      </c>
      <c r="U6" s="45" t="s">
        <v>245</v>
      </c>
      <c r="V6" s="45" t="s">
        <v>289</v>
      </c>
      <c r="W6" s="46">
        <v>0.73645632834387553</v>
      </c>
      <c r="X6" s="46">
        <v>0.25505063333057632</v>
      </c>
      <c r="Y6" s="80">
        <v>8.3275806080673042E-3</v>
      </c>
      <c r="Z6" s="46">
        <v>1.6545771748088342E-4</v>
      </c>
      <c r="AB6" s="58" t="s">
        <v>212</v>
      </c>
      <c r="AC6" s="59" t="s">
        <v>274</v>
      </c>
      <c r="AD6" s="59" t="s">
        <v>274</v>
      </c>
      <c r="AE6" s="58" t="s">
        <v>618</v>
      </c>
      <c r="AF6" s="58">
        <v>718288521</v>
      </c>
      <c r="AG6" s="88">
        <f t="shared" si="1"/>
        <v>8.6972716427414554</v>
      </c>
    </row>
    <row r="7" spans="1:33" s="5" customFormat="1" x14ac:dyDescent="0.2">
      <c r="A7" s="44" t="s">
        <v>151</v>
      </c>
      <c r="B7" s="45" t="s">
        <v>236</v>
      </c>
      <c r="C7" s="45" t="s">
        <v>289</v>
      </c>
      <c r="D7" s="44" t="s">
        <v>527</v>
      </c>
      <c r="E7" s="44">
        <v>2929786</v>
      </c>
      <c r="F7" s="66">
        <f t="shared" si="0"/>
        <v>8.3680378020783763</v>
      </c>
      <c r="G7" s="46">
        <v>0.70229795697275632</v>
      </c>
      <c r="H7" s="46">
        <v>0.2925667385636484</v>
      </c>
      <c r="I7" s="46">
        <v>4.8551264940921565E-3</v>
      </c>
      <c r="J7" s="46">
        <v>2.8017796950306241E-4</v>
      </c>
      <c r="L7" s="41" t="s">
        <v>189</v>
      </c>
      <c r="M7" s="42" t="s">
        <v>305</v>
      </c>
      <c r="N7" s="42" t="s">
        <v>290</v>
      </c>
      <c r="O7" s="43">
        <v>0.45432860756717475</v>
      </c>
      <c r="P7" s="76">
        <v>0.5417601911091664</v>
      </c>
      <c r="Q7" s="43">
        <v>2.7375183975900637E-3</v>
      </c>
      <c r="R7" s="43">
        <v>1.1736829260688341E-3</v>
      </c>
      <c r="T7" s="58" t="s">
        <v>212</v>
      </c>
      <c r="U7" s="59" t="s">
        <v>274</v>
      </c>
      <c r="V7" s="59" t="s">
        <v>274</v>
      </c>
      <c r="W7" s="60">
        <v>0.51447445778112155</v>
      </c>
      <c r="X7" s="60">
        <v>0.4507175437557519</v>
      </c>
      <c r="Y7" s="78">
        <v>7.2674262987187559E-3</v>
      </c>
      <c r="Z7" s="60">
        <v>2.7540572164407726E-2</v>
      </c>
      <c r="AB7" s="54" t="s">
        <v>196</v>
      </c>
      <c r="AC7" s="55" t="s">
        <v>264</v>
      </c>
      <c r="AD7" s="55" t="s">
        <v>288</v>
      </c>
      <c r="AE7" s="54" t="s">
        <v>596</v>
      </c>
      <c r="AF7" s="54">
        <v>3018358</v>
      </c>
      <c r="AG7" s="89">
        <f t="shared" si="1"/>
        <v>8.5555851890332431</v>
      </c>
    </row>
    <row r="8" spans="1:33" s="5" customFormat="1" x14ac:dyDescent="0.2">
      <c r="A8" s="51" t="s">
        <v>152</v>
      </c>
      <c r="B8" s="52" t="s">
        <v>237</v>
      </c>
      <c r="C8" s="52" t="s">
        <v>291</v>
      </c>
      <c r="D8" s="51" t="s">
        <v>528</v>
      </c>
      <c r="E8" s="51">
        <v>5149834</v>
      </c>
      <c r="F8" s="67">
        <f t="shared" si="0"/>
        <v>8.1278614029112397</v>
      </c>
      <c r="G8" s="53">
        <v>0.73756485064900645</v>
      </c>
      <c r="H8" s="53">
        <v>0.25694647964097495</v>
      </c>
      <c r="I8" s="53">
        <v>5.0417208420155445E-3</v>
      </c>
      <c r="J8" s="53">
        <v>4.4694886800308392E-4</v>
      </c>
      <c r="L8" s="48" t="s">
        <v>179</v>
      </c>
      <c r="M8" s="49" t="s">
        <v>302</v>
      </c>
      <c r="N8" s="49" t="s">
        <v>287</v>
      </c>
      <c r="O8" s="50">
        <v>0.47710045222067615</v>
      </c>
      <c r="P8" s="77">
        <v>0.51640827723665905</v>
      </c>
      <c r="Q8" s="50">
        <v>4.4537507991425666E-3</v>
      </c>
      <c r="R8" s="50">
        <v>2.0375197435222444E-3</v>
      </c>
      <c r="T8" s="54" t="s">
        <v>159</v>
      </c>
      <c r="U8" s="57" t="s">
        <v>295</v>
      </c>
      <c r="V8" s="57" t="s">
        <v>288</v>
      </c>
      <c r="W8" s="56">
        <v>0.64613864626009387</v>
      </c>
      <c r="X8" s="56">
        <v>0.34627643001458885</v>
      </c>
      <c r="Y8" s="79">
        <v>6.6951492139736011E-3</v>
      </c>
      <c r="Z8" s="56">
        <v>8.897745113436151E-4</v>
      </c>
      <c r="AB8" s="34" t="s">
        <v>166</v>
      </c>
      <c r="AC8" s="35" t="s">
        <v>243</v>
      </c>
      <c r="AD8" s="35" t="s">
        <v>243</v>
      </c>
      <c r="AE8" s="34" t="s">
        <v>554</v>
      </c>
      <c r="AF8" s="34">
        <v>2318097</v>
      </c>
      <c r="AG8" s="90">
        <f t="shared" si="1"/>
        <v>8.5220437281097379</v>
      </c>
    </row>
    <row r="9" spans="1:33" s="5" customFormat="1" x14ac:dyDescent="0.2">
      <c r="A9" s="44" t="s">
        <v>153</v>
      </c>
      <c r="B9" s="45" t="s">
        <v>238</v>
      </c>
      <c r="C9" s="45" t="s">
        <v>289</v>
      </c>
      <c r="D9" s="44" t="s">
        <v>529</v>
      </c>
      <c r="E9" s="44">
        <v>2852197</v>
      </c>
      <c r="F9" s="66">
        <f t="shared" si="0"/>
        <v>10.092999186241343</v>
      </c>
      <c r="G9" s="46">
        <v>0.65423895365798057</v>
      </c>
      <c r="H9" s="46">
        <v>0.34007873354365348</v>
      </c>
      <c r="I9" s="46">
        <v>5.4885115347357936E-3</v>
      </c>
      <c r="J9" s="46">
        <v>1.9380126363009254E-4</v>
      </c>
      <c r="L9" s="48" t="s">
        <v>221</v>
      </c>
      <c r="M9" s="49" t="s">
        <v>280</v>
      </c>
      <c r="N9" s="49" t="s">
        <v>287</v>
      </c>
      <c r="O9" s="50">
        <v>0.52437607218785875</v>
      </c>
      <c r="P9" s="77">
        <v>0.46858657449757624</v>
      </c>
      <c r="Q9" s="50">
        <v>5.604644268023525E-3</v>
      </c>
      <c r="R9" s="50">
        <v>1.4327090465415051E-3</v>
      </c>
      <c r="T9" s="34" t="s">
        <v>231</v>
      </c>
      <c r="U9" s="35" t="s">
        <v>243</v>
      </c>
      <c r="V9" s="35" t="s">
        <v>243</v>
      </c>
      <c r="W9" s="37">
        <v>0.66551853307384201</v>
      </c>
      <c r="X9" s="37">
        <v>0.32031915342043016</v>
      </c>
      <c r="Y9" s="81">
        <v>6.5984831406477769E-3</v>
      </c>
      <c r="Z9" s="37">
        <v>7.5638303650800622E-3</v>
      </c>
      <c r="AB9" s="34" t="s">
        <v>230</v>
      </c>
      <c r="AC9" s="35" t="s">
        <v>243</v>
      </c>
      <c r="AD9" s="35" t="s">
        <v>243</v>
      </c>
      <c r="AE9" s="36" t="s">
        <v>542</v>
      </c>
      <c r="AF9" s="36">
        <v>1339766034</v>
      </c>
      <c r="AG9" s="91">
        <f t="shared" si="1"/>
        <v>8.4944815663239908</v>
      </c>
    </row>
    <row r="10" spans="1:33" s="5" customFormat="1" x14ac:dyDescent="0.2">
      <c r="A10" s="38" t="s">
        <v>367</v>
      </c>
      <c r="B10" s="39" t="s">
        <v>439</v>
      </c>
      <c r="C10" s="39" t="s">
        <v>436</v>
      </c>
      <c r="D10" s="38" t="s">
        <v>530</v>
      </c>
      <c r="E10" s="38" t="s">
        <v>366</v>
      </c>
      <c r="F10" s="64">
        <f t="shared" si="0"/>
        <v>8.4486746987951804</v>
      </c>
      <c r="G10" s="40">
        <v>0.77411442587416579</v>
      </c>
      <c r="H10" s="40">
        <v>0.22331869260167703</v>
      </c>
      <c r="I10" s="40">
        <v>2.1105470309737036E-3</v>
      </c>
      <c r="J10" s="40">
        <v>4.563344931835035E-4</v>
      </c>
      <c r="L10" s="44" t="s">
        <v>223</v>
      </c>
      <c r="M10" s="45" t="s">
        <v>282</v>
      </c>
      <c r="N10" s="45" t="s">
        <v>289</v>
      </c>
      <c r="O10" s="46">
        <v>0.4950992214980583</v>
      </c>
      <c r="P10" s="80">
        <v>0.46391025202978808</v>
      </c>
      <c r="Q10" s="46">
        <v>1.0347414947248602E-2</v>
      </c>
      <c r="R10" s="46">
        <v>3.0643111524904995E-2</v>
      </c>
      <c r="T10" s="41" t="s">
        <v>204</v>
      </c>
      <c r="U10" s="42" t="s">
        <v>269</v>
      </c>
      <c r="V10" s="42" t="s">
        <v>290</v>
      </c>
      <c r="W10" s="43">
        <v>0.71424820894211549</v>
      </c>
      <c r="X10" s="43">
        <v>0.27900059864446236</v>
      </c>
      <c r="Y10" s="76">
        <v>6.4687495082467279E-3</v>
      </c>
      <c r="Z10" s="43">
        <v>2.8244290517544343E-4</v>
      </c>
      <c r="AB10" s="44" t="s">
        <v>224</v>
      </c>
      <c r="AC10" s="45" t="s">
        <v>283</v>
      </c>
      <c r="AD10" s="45" t="s">
        <v>289</v>
      </c>
      <c r="AE10" s="44" t="s">
        <v>641</v>
      </c>
      <c r="AF10" s="44">
        <v>41890827</v>
      </c>
      <c r="AG10" s="87">
        <f t="shared" si="1"/>
        <v>8.4847665576046047</v>
      </c>
    </row>
    <row r="11" spans="1:33" s="5" customFormat="1" x14ac:dyDescent="0.2">
      <c r="A11" s="54" t="s">
        <v>154</v>
      </c>
      <c r="B11" s="55" t="s">
        <v>294</v>
      </c>
      <c r="C11" s="55" t="s">
        <v>288</v>
      </c>
      <c r="D11" s="54" t="s">
        <v>531</v>
      </c>
      <c r="E11" s="54">
        <v>11415</v>
      </c>
      <c r="F11" s="65">
        <f t="shared" si="0"/>
        <v>8.2674551029347345</v>
      </c>
      <c r="G11" s="56">
        <v>0.73006050459347482</v>
      </c>
      <c r="H11" s="56">
        <v>0.26531952995030356</v>
      </c>
      <c r="I11" s="56">
        <v>4.4398291884331321E-3</v>
      </c>
      <c r="J11" s="56">
        <v>1.8013626778845643E-4</v>
      </c>
      <c r="L11" s="58" t="s">
        <v>212</v>
      </c>
      <c r="M11" s="59" t="s">
        <v>274</v>
      </c>
      <c r="N11" s="59" t="s">
        <v>274</v>
      </c>
      <c r="O11" s="60">
        <v>0.51447445778112155</v>
      </c>
      <c r="P11" s="78">
        <v>0.4507175437557519</v>
      </c>
      <c r="Q11" s="60">
        <v>7.2674262987187559E-3</v>
      </c>
      <c r="R11" s="60">
        <v>2.7540572164407726E-2</v>
      </c>
      <c r="T11" s="34" t="s">
        <v>232</v>
      </c>
      <c r="U11" s="35" t="s">
        <v>243</v>
      </c>
      <c r="V11" s="35" t="s">
        <v>243</v>
      </c>
      <c r="W11" s="37">
        <v>0.69881232848539265</v>
      </c>
      <c r="X11" s="37">
        <v>0.29378651245419296</v>
      </c>
      <c r="Y11" s="81">
        <v>6.2895233112054017E-3</v>
      </c>
      <c r="Z11" s="37">
        <v>1.1116357492089626E-3</v>
      </c>
      <c r="AB11" s="44" t="s">
        <v>211</v>
      </c>
      <c r="AC11" s="45" t="s">
        <v>273</v>
      </c>
      <c r="AD11" s="45" t="s">
        <v>289</v>
      </c>
      <c r="AE11" s="44" t="s">
        <v>617</v>
      </c>
      <c r="AF11" s="44">
        <v>340932</v>
      </c>
      <c r="AG11" s="87">
        <f t="shared" si="1"/>
        <v>8.4828998157990458</v>
      </c>
    </row>
    <row r="12" spans="1:33" s="5" customFormat="1" x14ac:dyDescent="0.2">
      <c r="A12" s="54" t="s">
        <v>155</v>
      </c>
      <c r="B12" s="55" t="s">
        <v>239</v>
      </c>
      <c r="C12" s="55" t="s">
        <v>288</v>
      </c>
      <c r="D12" s="54" t="s">
        <v>532</v>
      </c>
      <c r="E12" s="54">
        <v>8947146</v>
      </c>
      <c r="F12" s="65">
        <f t="shared" si="0"/>
        <v>8.1342837146057523</v>
      </c>
      <c r="G12" s="56">
        <v>0.56247706744222037</v>
      </c>
      <c r="H12" s="56">
        <v>0.43083951408589422</v>
      </c>
      <c r="I12" s="56">
        <v>6.278931571995645E-3</v>
      </c>
      <c r="J12" s="56">
        <v>4.0448689988972585E-4</v>
      </c>
      <c r="L12" s="41" t="s">
        <v>197</v>
      </c>
      <c r="M12" s="42" t="s">
        <v>265</v>
      </c>
      <c r="N12" s="42" t="s">
        <v>290</v>
      </c>
      <c r="O12" s="43">
        <v>0.5542538613712239</v>
      </c>
      <c r="P12" s="76">
        <v>0.44140892449196573</v>
      </c>
      <c r="Q12" s="43">
        <v>4.2307099234194781E-3</v>
      </c>
      <c r="R12" s="43">
        <v>1.065042133908492E-4</v>
      </c>
      <c r="T12" s="54" t="s">
        <v>155</v>
      </c>
      <c r="U12" s="55" t="s">
        <v>239</v>
      </c>
      <c r="V12" s="55" t="s">
        <v>288</v>
      </c>
      <c r="W12" s="56">
        <v>0.56247706744222037</v>
      </c>
      <c r="X12" s="56">
        <v>0.43083951408589422</v>
      </c>
      <c r="Y12" s="79">
        <v>6.278931571995645E-3</v>
      </c>
      <c r="Z12" s="56">
        <v>4.0448689988972585E-4</v>
      </c>
      <c r="AB12" s="54" t="s">
        <v>159</v>
      </c>
      <c r="AC12" s="57" t="s">
        <v>295</v>
      </c>
      <c r="AD12" s="57" t="s">
        <v>288</v>
      </c>
      <c r="AE12" s="54" t="s">
        <v>541</v>
      </c>
      <c r="AF12" s="54">
        <v>937703</v>
      </c>
      <c r="AG12" s="89">
        <f t="shared" si="1"/>
        <v>8.4473527332214999</v>
      </c>
    </row>
    <row r="13" spans="1:33" s="5" customFormat="1" x14ac:dyDescent="0.2">
      <c r="A13" s="5" t="s">
        <v>363</v>
      </c>
      <c r="B13" s="27" t="s">
        <v>440</v>
      </c>
      <c r="C13" s="27" t="s">
        <v>437</v>
      </c>
      <c r="D13" s="5" t="s">
        <v>533</v>
      </c>
      <c r="E13" s="5" t="s">
        <v>362</v>
      </c>
      <c r="F13" s="68">
        <f t="shared" si="0"/>
        <v>8.4452640814032787</v>
      </c>
      <c r="G13" s="26">
        <v>0.71718441634598229</v>
      </c>
      <c r="H13" s="26">
        <v>0.27837479435955326</v>
      </c>
      <c r="I13" s="26">
        <v>4.2116676773736967E-3</v>
      </c>
      <c r="J13" s="26">
        <v>2.2912161709076346E-4</v>
      </c>
      <c r="L13" s="54" t="s">
        <v>155</v>
      </c>
      <c r="M13" s="55" t="s">
        <v>239</v>
      </c>
      <c r="N13" s="55" t="s">
        <v>288</v>
      </c>
      <c r="O13" s="56">
        <v>0.56247706744222037</v>
      </c>
      <c r="P13" s="79">
        <v>0.43083951408589422</v>
      </c>
      <c r="Q13" s="56">
        <v>6.278931571995645E-3</v>
      </c>
      <c r="R13" s="56">
        <v>4.0448689988972585E-4</v>
      </c>
      <c r="T13" s="41" t="s">
        <v>220</v>
      </c>
      <c r="U13" s="42" t="s">
        <v>279</v>
      </c>
      <c r="V13" s="42" t="s">
        <v>290</v>
      </c>
      <c r="W13" s="43">
        <v>0.41029427530421836</v>
      </c>
      <c r="X13" s="43">
        <v>0.58131213153930439</v>
      </c>
      <c r="Y13" s="76">
        <v>6.2031504726413611E-3</v>
      </c>
      <c r="Z13" s="43">
        <v>2.190442683835872E-3</v>
      </c>
      <c r="AB13" s="5" t="s">
        <v>363</v>
      </c>
      <c r="AC13" s="27" t="s">
        <v>440</v>
      </c>
      <c r="AD13" s="27" t="s">
        <v>437</v>
      </c>
      <c r="AE13" s="5" t="s">
        <v>533</v>
      </c>
      <c r="AF13" s="5" t="s">
        <v>362</v>
      </c>
      <c r="AG13" s="92">
        <f t="shared" si="1"/>
        <v>8.4452640814032787</v>
      </c>
    </row>
    <row r="14" spans="1:33" x14ac:dyDescent="0.2">
      <c r="A14" s="38" t="s">
        <v>369</v>
      </c>
      <c r="B14" s="39" t="s">
        <v>442</v>
      </c>
      <c r="C14" s="39" t="s">
        <v>436</v>
      </c>
      <c r="D14" s="38" t="s">
        <v>534</v>
      </c>
      <c r="E14" s="38" t="s">
        <v>368</v>
      </c>
      <c r="F14" s="64">
        <f t="shared" si="0"/>
        <v>8.8985586075605116</v>
      </c>
      <c r="G14" s="40">
        <v>0.64205378973105132</v>
      </c>
      <c r="H14" s="40">
        <v>0.35378973105134476</v>
      </c>
      <c r="I14" s="40">
        <v>2.0171149144254277E-3</v>
      </c>
      <c r="J14" s="40">
        <v>2.139364303178484E-3</v>
      </c>
      <c r="L14" s="44" t="s">
        <v>172</v>
      </c>
      <c r="M14" s="45" t="s">
        <v>251</v>
      </c>
      <c r="N14" s="45" t="s">
        <v>289</v>
      </c>
      <c r="O14" s="46">
        <v>0.57530541158579196</v>
      </c>
      <c r="P14" s="80">
        <v>0.41839327880187338</v>
      </c>
      <c r="Q14" s="46">
        <v>5.1529061391689078E-3</v>
      </c>
      <c r="R14" s="46">
        <v>1.1484034731657133E-3</v>
      </c>
      <c r="T14" s="54" t="s">
        <v>157</v>
      </c>
      <c r="U14" s="55" t="s">
        <v>241</v>
      </c>
      <c r="V14" s="55" t="s">
        <v>288</v>
      </c>
      <c r="W14" s="56">
        <v>0.6368131694250363</v>
      </c>
      <c r="X14" s="56">
        <v>0.35690739776576175</v>
      </c>
      <c r="Y14" s="79">
        <v>5.9113804477927048E-3</v>
      </c>
      <c r="Z14" s="56">
        <v>3.6805236140921137E-4</v>
      </c>
      <c r="AB14" s="54" t="s">
        <v>150</v>
      </c>
      <c r="AC14" s="55" t="s">
        <v>235</v>
      </c>
      <c r="AD14" s="55" t="s">
        <v>288</v>
      </c>
      <c r="AE14" s="54" t="s">
        <v>526</v>
      </c>
      <c r="AF14" s="54">
        <v>1846075</v>
      </c>
      <c r="AG14" s="89">
        <f t="shared" si="1"/>
        <v>8.4264322955459559</v>
      </c>
    </row>
    <row r="15" spans="1:33" x14ac:dyDescent="0.2">
      <c r="A15" s="38" t="s">
        <v>371</v>
      </c>
      <c r="B15" s="39" t="s">
        <v>441</v>
      </c>
      <c r="C15" s="39" t="s">
        <v>436</v>
      </c>
      <c r="D15" s="38" t="s">
        <v>535</v>
      </c>
      <c r="E15" s="38" t="s">
        <v>370</v>
      </c>
      <c r="F15" s="64">
        <f t="shared" si="0"/>
        <v>8.111581920903955</v>
      </c>
      <c r="G15" s="40">
        <v>0.53177781647222711</v>
      </c>
      <c r="H15" s="40">
        <v>0.46439143304892916</v>
      </c>
      <c r="I15" s="40">
        <v>2.4377503047187882E-3</v>
      </c>
      <c r="J15" s="40">
        <v>1.3930001741250218E-3</v>
      </c>
      <c r="L15" s="41" t="s">
        <v>186</v>
      </c>
      <c r="M15" s="42" t="s">
        <v>262</v>
      </c>
      <c r="N15" s="42" t="s">
        <v>290</v>
      </c>
      <c r="O15" s="43">
        <v>0.61869123496971345</v>
      </c>
      <c r="P15" s="76">
        <v>0.37757554716934666</v>
      </c>
      <c r="Q15" s="43">
        <v>3.6742016980452811E-3</v>
      </c>
      <c r="R15" s="43">
        <v>5.9016162894654897E-5</v>
      </c>
      <c r="T15" s="44" t="s">
        <v>175</v>
      </c>
      <c r="U15" s="47" t="s">
        <v>253</v>
      </c>
      <c r="V15" s="45" t="s">
        <v>289</v>
      </c>
      <c r="W15" s="46">
        <v>0.67667386045434186</v>
      </c>
      <c r="X15" s="46">
        <v>0.31713485867370961</v>
      </c>
      <c r="Y15" s="80">
        <v>5.8352259179407723E-3</v>
      </c>
      <c r="Z15" s="46">
        <v>3.5605495400778099E-4</v>
      </c>
      <c r="AB15" s="44" t="s">
        <v>206</v>
      </c>
      <c r="AC15" s="45" t="s">
        <v>270</v>
      </c>
      <c r="AD15" s="45" t="s">
        <v>289</v>
      </c>
      <c r="AE15" s="44" t="s">
        <v>612</v>
      </c>
      <c r="AF15" s="44">
        <v>29957465</v>
      </c>
      <c r="AG15" s="87">
        <f t="shared" si="1"/>
        <v>8.3757943470851082</v>
      </c>
    </row>
    <row r="16" spans="1:33" s="2" customFormat="1" x14ac:dyDescent="0.2">
      <c r="A16" s="44" t="s">
        <v>156</v>
      </c>
      <c r="B16" s="45" t="s">
        <v>240</v>
      </c>
      <c r="C16" s="45" t="s">
        <v>289</v>
      </c>
      <c r="D16" s="44" t="s">
        <v>536</v>
      </c>
      <c r="E16" s="44">
        <v>2307192</v>
      </c>
      <c r="F16" s="66">
        <f t="shared" si="0"/>
        <v>8.215786982617832</v>
      </c>
      <c r="G16" s="46">
        <v>0.71642072616992791</v>
      </c>
      <c r="H16" s="46">
        <v>0.27785873976373382</v>
      </c>
      <c r="I16" s="46">
        <v>5.4264225947669364E-3</v>
      </c>
      <c r="J16" s="46">
        <v>2.9411147157131705E-4</v>
      </c>
      <c r="L16" s="41" t="s">
        <v>215</v>
      </c>
      <c r="M16" s="42" t="s">
        <v>317</v>
      </c>
      <c r="N16" s="42" t="s">
        <v>290</v>
      </c>
      <c r="O16" s="43">
        <v>0.62378481478262082</v>
      </c>
      <c r="P16" s="76">
        <v>0.37196267348919126</v>
      </c>
      <c r="Q16" s="43">
        <v>4.1793252777710009E-3</v>
      </c>
      <c r="R16" s="43">
        <v>7.318645041689039E-5</v>
      </c>
      <c r="T16" s="44" t="s">
        <v>211</v>
      </c>
      <c r="U16" s="45" t="s">
        <v>273</v>
      </c>
      <c r="V16" s="45" t="s">
        <v>289</v>
      </c>
      <c r="W16" s="46">
        <v>0.72895191439276485</v>
      </c>
      <c r="X16" s="46">
        <v>0.26389720658955523</v>
      </c>
      <c r="Y16" s="80">
        <v>5.777478724743196E-3</v>
      </c>
      <c r="Z16" s="46">
        <v>1.3734002929367392E-3</v>
      </c>
      <c r="AB16" s="41" t="s">
        <v>180</v>
      </c>
      <c r="AC16" s="42" t="s">
        <v>256</v>
      </c>
      <c r="AD16" s="42" t="s">
        <v>290</v>
      </c>
      <c r="AE16" s="41" t="s">
        <v>572</v>
      </c>
      <c r="AF16" s="41">
        <v>4486079</v>
      </c>
      <c r="AG16" s="93">
        <f t="shared" si="1"/>
        <v>8.375089694140474</v>
      </c>
    </row>
    <row r="17" spans="1:33" s="5" customFormat="1" x14ac:dyDescent="0.2">
      <c r="A17" s="38" t="s">
        <v>373</v>
      </c>
      <c r="B17" s="39" t="s">
        <v>443</v>
      </c>
      <c r="C17" s="39" t="s">
        <v>436</v>
      </c>
      <c r="D17" s="38" t="s">
        <v>537</v>
      </c>
      <c r="E17" s="38" t="s">
        <v>372</v>
      </c>
      <c r="F17" s="64">
        <f t="shared" si="0"/>
        <v>8.6439807734323786</v>
      </c>
      <c r="G17" s="40">
        <v>0.76942131004587566</v>
      </c>
      <c r="H17" s="40">
        <v>0.22683786823713778</v>
      </c>
      <c r="I17" s="40">
        <v>2.3127377507045637E-3</v>
      </c>
      <c r="J17" s="40">
        <v>1.428083966282053E-3</v>
      </c>
      <c r="L17" s="41" t="s">
        <v>177</v>
      </c>
      <c r="M17" s="42" t="s">
        <v>301</v>
      </c>
      <c r="N17" s="42" t="s">
        <v>290</v>
      </c>
      <c r="O17" s="43">
        <v>0.63108603717699463</v>
      </c>
      <c r="P17" s="76">
        <v>0.36478000038460434</v>
      </c>
      <c r="Q17" s="43">
        <v>3.9529966019494689E-3</v>
      </c>
      <c r="R17" s="43">
        <v>1.8096583645151694E-4</v>
      </c>
      <c r="T17" s="48" t="s">
        <v>221</v>
      </c>
      <c r="U17" s="49" t="s">
        <v>280</v>
      </c>
      <c r="V17" s="49" t="s">
        <v>287</v>
      </c>
      <c r="W17" s="50">
        <v>0.52437607218785875</v>
      </c>
      <c r="X17" s="50">
        <v>0.46858657449757624</v>
      </c>
      <c r="Y17" s="77">
        <v>5.604644268023525E-3</v>
      </c>
      <c r="Z17" s="50">
        <v>1.4327090465415051E-3</v>
      </c>
      <c r="AB17" s="44" t="s">
        <v>151</v>
      </c>
      <c r="AC17" s="45" t="s">
        <v>236</v>
      </c>
      <c r="AD17" s="45" t="s">
        <v>289</v>
      </c>
      <c r="AE17" s="44" t="s">
        <v>527</v>
      </c>
      <c r="AF17" s="44">
        <v>2929786</v>
      </c>
      <c r="AG17" s="87">
        <f t="shared" si="1"/>
        <v>8.3680378020783763</v>
      </c>
    </row>
    <row r="18" spans="1:33" s="5" customFormat="1" x14ac:dyDescent="0.2">
      <c r="A18" s="54" t="s">
        <v>157</v>
      </c>
      <c r="B18" s="55" t="s">
        <v>241</v>
      </c>
      <c r="C18" s="55" t="s">
        <v>288</v>
      </c>
      <c r="D18" s="54" t="s">
        <v>538</v>
      </c>
      <c r="E18" s="54">
        <v>527456</v>
      </c>
      <c r="F18" s="65">
        <f t="shared" si="0"/>
        <v>8.7466518534247406</v>
      </c>
      <c r="G18" s="56">
        <v>0.6368131694250363</v>
      </c>
      <c r="H18" s="56">
        <v>0.35690739776576175</v>
      </c>
      <c r="I18" s="56">
        <v>5.9113804477927048E-3</v>
      </c>
      <c r="J18" s="56">
        <v>3.6805236140921137E-4</v>
      </c>
      <c r="L18" s="54" t="s">
        <v>157</v>
      </c>
      <c r="M18" s="55" t="s">
        <v>241</v>
      </c>
      <c r="N18" s="55" t="s">
        <v>288</v>
      </c>
      <c r="O18" s="56">
        <v>0.6368131694250363</v>
      </c>
      <c r="P18" s="79">
        <v>0.35690739776576175</v>
      </c>
      <c r="Q18" s="56">
        <v>5.9113804477927048E-3</v>
      </c>
      <c r="R18" s="56">
        <v>3.6805236140921137E-4</v>
      </c>
      <c r="T18" s="44" t="s">
        <v>153</v>
      </c>
      <c r="U18" s="45" t="s">
        <v>238</v>
      </c>
      <c r="V18" s="45" t="s">
        <v>289</v>
      </c>
      <c r="W18" s="46">
        <v>0.65423895365798057</v>
      </c>
      <c r="X18" s="46">
        <v>0.34007873354365348</v>
      </c>
      <c r="Y18" s="80">
        <v>5.4885115347357936E-3</v>
      </c>
      <c r="Z18" s="46">
        <v>1.9380126363009254E-4</v>
      </c>
      <c r="AB18" s="44" t="s">
        <v>198</v>
      </c>
      <c r="AC18" s="45" t="s">
        <v>266</v>
      </c>
      <c r="AD18" s="45" t="s">
        <v>289</v>
      </c>
      <c r="AE18" s="44" t="s">
        <v>603</v>
      </c>
      <c r="AF18" s="44">
        <v>4305267</v>
      </c>
      <c r="AG18" s="87">
        <f t="shared" si="1"/>
        <v>8.3306359396525238</v>
      </c>
    </row>
    <row r="19" spans="1:33" s="2" customFormat="1" x14ac:dyDescent="0.2">
      <c r="A19" s="38" t="s">
        <v>375</v>
      </c>
      <c r="B19" s="39" t="s">
        <v>444</v>
      </c>
      <c r="C19" s="39" t="s">
        <v>436</v>
      </c>
      <c r="D19" s="38" t="s">
        <v>539</v>
      </c>
      <c r="E19" s="38" t="s">
        <v>374</v>
      </c>
      <c r="F19" s="64">
        <f t="shared" si="0"/>
        <v>8.2434401704287055</v>
      </c>
      <c r="G19" s="40">
        <v>0.57283712297414935</v>
      </c>
      <c r="H19" s="40">
        <v>0.42098957507588863</v>
      </c>
      <c r="I19" s="40">
        <v>4.884632427199464E-3</v>
      </c>
      <c r="J19" s="40">
        <v>1.2886695227625265E-3</v>
      </c>
      <c r="L19" s="34" t="s">
        <v>230</v>
      </c>
      <c r="M19" s="35" t="s">
        <v>243</v>
      </c>
      <c r="N19" s="35" t="s">
        <v>243</v>
      </c>
      <c r="O19" s="37">
        <v>0.63490159566229998</v>
      </c>
      <c r="P19" s="81">
        <v>0.35454141180202259</v>
      </c>
      <c r="Q19" s="37">
        <v>9.813210687451111E-3</v>
      </c>
      <c r="R19" s="37">
        <v>7.4378184822630929E-4</v>
      </c>
      <c r="T19" s="44" t="s">
        <v>156</v>
      </c>
      <c r="U19" s="45" t="s">
        <v>240</v>
      </c>
      <c r="V19" s="45" t="s">
        <v>289</v>
      </c>
      <c r="W19" s="46">
        <v>0.71642072616992791</v>
      </c>
      <c r="X19" s="46">
        <v>0.27785873976373382</v>
      </c>
      <c r="Y19" s="80">
        <v>5.4264225947669364E-3</v>
      </c>
      <c r="Z19" s="46">
        <v>2.9411147157131705E-4</v>
      </c>
      <c r="AB19" s="48" t="s">
        <v>182</v>
      </c>
      <c r="AC19" s="49" t="s">
        <v>258</v>
      </c>
      <c r="AD19" s="49" t="s">
        <v>287</v>
      </c>
      <c r="AE19" s="48" t="s">
        <v>574</v>
      </c>
      <c r="AF19" s="48">
        <v>38602</v>
      </c>
      <c r="AG19" s="94">
        <f t="shared" si="1"/>
        <v>8.3280659033210718</v>
      </c>
    </row>
    <row r="20" spans="1:33" s="2" customFormat="1" x14ac:dyDescent="0.2">
      <c r="A20" s="41" t="s">
        <v>158</v>
      </c>
      <c r="B20" s="42" t="s">
        <v>242</v>
      </c>
      <c r="C20" s="42" t="s">
        <v>290</v>
      </c>
      <c r="D20" s="41" t="s">
        <v>540</v>
      </c>
      <c r="E20" s="41">
        <v>9486451</v>
      </c>
      <c r="F20" s="69">
        <f t="shared" si="0"/>
        <v>8.2711163532073275</v>
      </c>
      <c r="G20" s="43">
        <v>0.30417502192738183</v>
      </c>
      <c r="H20" s="43">
        <v>0.69171752893127181</v>
      </c>
      <c r="I20" s="43">
        <v>4.0089575362008906E-3</v>
      </c>
      <c r="J20" s="43">
        <v>9.8491605145523646E-5</v>
      </c>
      <c r="L20" s="54" t="s">
        <v>159</v>
      </c>
      <c r="M20" s="57" t="s">
        <v>295</v>
      </c>
      <c r="N20" s="57" t="s">
        <v>288</v>
      </c>
      <c r="O20" s="56">
        <v>0.64613864626009387</v>
      </c>
      <c r="P20" s="79">
        <v>0.34627643001458885</v>
      </c>
      <c r="Q20" s="56">
        <v>6.6951492139736011E-3</v>
      </c>
      <c r="R20" s="56">
        <v>8.897745113436151E-4</v>
      </c>
      <c r="T20" s="44" t="s">
        <v>172</v>
      </c>
      <c r="U20" s="45" t="s">
        <v>251</v>
      </c>
      <c r="V20" s="45" t="s">
        <v>289</v>
      </c>
      <c r="W20" s="46">
        <v>0.57530541158579196</v>
      </c>
      <c r="X20" s="46">
        <v>0.41839327880187338</v>
      </c>
      <c r="Y20" s="80">
        <v>5.1529061391689078E-3</v>
      </c>
      <c r="Z20" s="46">
        <v>1.1484034731657133E-3</v>
      </c>
      <c r="AB20" s="38" t="s">
        <v>415</v>
      </c>
      <c r="AC20" s="39" t="s">
        <v>464</v>
      </c>
      <c r="AD20" s="39" t="s">
        <v>436</v>
      </c>
      <c r="AE20" s="38" t="s">
        <v>600</v>
      </c>
      <c r="AF20" s="38" t="s">
        <v>414</v>
      </c>
      <c r="AG20" s="95">
        <f t="shared" si="1"/>
        <v>8.3012780345932402</v>
      </c>
    </row>
    <row r="21" spans="1:33" s="21" customFormat="1" x14ac:dyDescent="0.2">
      <c r="A21" s="54" t="s">
        <v>159</v>
      </c>
      <c r="B21" s="57" t="s">
        <v>295</v>
      </c>
      <c r="C21" s="57" t="s">
        <v>288</v>
      </c>
      <c r="D21" s="54" t="s">
        <v>541</v>
      </c>
      <c r="E21" s="54">
        <v>937703</v>
      </c>
      <c r="F21" s="65">
        <f t="shared" si="0"/>
        <v>8.4473527332214999</v>
      </c>
      <c r="G21" s="56">
        <v>0.64613864626009387</v>
      </c>
      <c r="H21" s="56">
        <v>0.34627643001458885</v>
      </c>
      <c r="I21" s="56">
        <v>6.6951492139736011E-3</v>
      </c>
      <c r="J21" s="56">
        <v>8.897745113436151E-4</v>
      </c>
      <c r="L21" s="44" t="s">
        <v>153</v>
      </c>
      <c r="M21" s="45" t="s">
        <v>238</v>
      </c>
      <c r="N21" s="45" t="s">
        <v>289</v>
      </c>
      <c r="O21" s="46">
        <v>0.65423895365798057</v>
      </c>
      <c r="P21" s="80">
        <v>0.34007873354365348</v>
      </c>
      <c r="Q21" s="46">
        <v>5.4885115347357936E-3</v>
      </c>
      <c r="R21" s="46">
        <v>1.9380126363009254E-4</v>
      </c>
      <c r="T21" s="51" t="s">
        <v>152</v>
      </c>
      <c r="U21" s="52" t="s">
        <v>237</v>
      </c>
      <c r="V21" s="52" t="s">
        <v>291</v>
      </c>
      <c r="W21" s="53">
        <v>0.73756485064900645</v>
      </c>
      <c r="X21" s="53">
        <v>0.25694647964097495</v>
      </c>
      <c r="Y21" s="83">
        <v>5.0417208420155445E-3</v>
      </c>
      <c r="Z21" s="53">
        <v>4.4694886800308392E-4</v>
      </c>
      <c r="AB21" s="48" t="s">
        <v>213</v>
      </c>
      <c r="AC21" s="49" t="s">
        <v>275</v>
      </c>
      <c r="AD21" s="49" t="s">
        <v>287</v>
      </c>
      <c r="AE21" s="48" t="s">
        <v>620</v>
      </c>
      <c r="AF21" s="48">
        <v>52917</v>
      </c>
      <c r="AG21" s="94">
        <f t="shared" si="1"/>
        <v>8.2978815881474759</v>
      </c>
    </row>
    <row r="22" spans="1:33" s="5" customFormat="1" x14ac:dyDescent="0.2">
      <c r="A22" s="34" t="s">
        <v>230</v>
      </c>
      <c r="B22" s="35" t="s">
        <v>243</v>
      </c>
      <c r="C22" s="35" t="s">
        <v>243</v>
      </c>
      <c r="D22" s="36" t="s">
        <v>542</v>
      </c>
      <c r="E22" s="36">
        <v>1339766034</v>
      </c>
      <c r="F22" s="70">
        <f t="shared" si="0"/>
        <v>8.4944815663239908</v>
      </c>
      <c r="G22" s="37">
        <v>0.63490159566229998</v>
      </c>
      <c r="H22" s="37">
        <v>0.35454141180202259</v>
      </c>
      <c r="I22" s="37">
        <v>9.813210687451111E-3</v>
      </c>
      <c r="J22" s="37">
        <v>7.4378184822630929E-4</v>
      </c>
      <c r="L22" s="54" t="s">
        <v>150</v>
      </c>
      <c r="M22" s="55" t="s">
        <v>235</v>
      </c>
      <c r="N22" s="55" t="s">
        <v>288</v>
      </c>
      <c r="O22" s="56">
        <v>0.65915361871494316</v>
      </c>
      <c r="P22" s="79">
        <v>0.33601025107892052</v>
      </c>
      <c r="Q22" s="56">
        <v>4.5483923515215454E-3</v>
      </c>
      <c r="R22" s="56">
        <v>2.877378546147276E-4</v>
      </c>
      <c r="T22" s="44" t="s">
        <v>184</v>
      </c>
      <c r="U22" s="45" t="s">
        <v>260</v>
      </c>
      <c r="V22" s="45" t="s">
        <v>289</v>
      </c>
      <c r="W22" s="46">
        <v>0.72698542142538036</v>
      </c>
      <c r="X22" s="46">
        <v>0.26800922145870926</v>
      </c>
      <c r="Y22" s="80">
        <v>4.8842592606382108E-3</v>
      </c>
      <c r="Z22" s="46">
        <v>1.210978552721419E-4</v>
      </c>
      <c r="AB22" s="44" t="s">
        <v>170</v>
      </c>
      <c r="AC22" s="45" t="s">
        <v>250</v>
      </c>
      <c r="AD22" s="45" t="s">
        <v>289</v>
      </c>
      <c r="AE22" s="44" t="s">
        <v>558</v>
      </c>
      <c r="AF22" s="44">
        <v>94589731</v>
      </c>
      <c r="AG22" s="87">
        <f t="shared" si="1"/>
        <v>8.2951128595555481</v>
      </c>
    </row>
    <row r="23" spans="1:33" s="5" customFormat="1" x14ac:dyDescent="0.2">
      <c r="A23" s="44" t="s">
        <v>160</v>
      </c>
      <c r="B23" s="45" t="s">
        <v>244</v>
      </c>
      <c r="C23" s="45" t="s">
        <v>289</v>
      </c>
      <c r="D23" s="44" t="s">
        <v>543</v>
      </c>
      <c r="E23" s="44">
        <v>18368191</v>
      </c>
      <c r="F23" s="66">
        <f t="shared" si="0"/>
        <v>8.0457525730214812</v>
      </c>
      <c r="G23" s="46">
        <v>0.70822713692887662</v>
      </c>
      <c r="H23" s="46">
        <v>0.28777010692222915</v>
      </c>
      <c r="I23" s="46">
        <v>3.7802586335694225E-3</v>
      </c>
      <c r="J23" s="46">
        <v>2.2249751532486993E-4</v>
      </c>
      <c r="L23" s="41" t="s">
        <v>180</v>
      </c>
      <c r="M23" s="42" t="s">
        <v>256</v>
      </c>
      <c r="N23" s="42" t="s">
        <v>290</v>
      </c>
      <c r="O23" s="43">
        <v>0.67398630242210855</v>
      </c>
      <c r="P23" s="76">
        <v>0.32129193032748338</v>
      </c>
      <c r="Q23" s="43">
        <v>4.5594625729619143E-3</v>
      </c>
      <c r="R23" s="43">
        <v>1.623046774462027E-4</v>
      </c>
      <c r="T23" s="44" t="s">
        <v>224</v>
      </c>
      <c r="U23" s="45" t="s">
        <v>283</v>
      </c>
      <c r="V23" s="45" t="s">
        <v>289</v>
      </c>
      <c r="W23" s="46">
        <v>0.75681977178270632</v>
      </c>
      <c r="X23" s="46">
        <v>0.23807168043582833</v>
      </c>
      <c r="Y23" s="80">
        <v>4.8621897302037788E-3</v>
      </c>
      <c r="Z23" s="46">
        <v>2.463580512615612E-4</v>
      </c>
      <c r="AB23" s="34" t="s">
        <v>232</v>
      </c>
      <c r="AC23" s="35" t="s">
        <v>243</v>
      </c>
      <c r="AD23" s="35" t="s">
        <v>243</v>
      </c>
      <c r="AE23" s="34" t="s">
        <v>608</v>
      </c>
      <c r="AF23" s="34">
        <v>4836516</v>
      </c>
      <c r="AG23" s="90">
        <f t="shared" si="1"/>
        <v>8.2809379727059724</v>
      </c>
    </row>
    <row r="24" spans="1:33" s="5" customFormat="1" x14ac:dyDescent="0.2">
      <c r="A24" s="44" t="s">
        <v>161</v>
      </c>
      <c r="B24" s="45" t="s">
        <v>245</v>
      </c>
      <c r="C24" s="45" t="s">
        <v>289</v>
      </c>
      <c r="D24" s="44" t="s">
        <v>544</v>
      </c>
      <c r="E24" s="44">
        <v>111520596</v>
      </c>
      <c r="F24" s="66">
        <f t="shared" si="0"/>
        <v>8.8983039688919892</v>
      </c>
      <c r="G24" s="46">
        <v>0.73645632834387553</v>
      </c>
      <c r="H24" s="46">
        <v>0.25505063333057632</v>
      </c>
      <c r="I24" s="46">
        <v>8.3275806080673042E-3</v>
      </c>
      <c r="J24" s="46">
        <v>1.6545771748088342E-4</v>
      </c>
      <c r="L24" s="34" t="s">
        <v>231</v>
      </c>
      <c r="M24" s="35" t="s">
        <v>243</v>
      </c>
      <c r="N24" s="35" t="s">
        <v>243</v>
      </c>
      <c r="O24" s="37">
        <v>0.66551853307384201</v>
      </c>
      <c r="P24" s="81">
        <v>0.32031915342043016</v>
      </c>
      <c r="Q24" s="37">
        <v>6.5984831406477769E-3</v>
      </c>
      <c r="R24" s="37">
        <v>7.5638303650800622E-3</v>
      </c>
      <c r="T24" s="44" t="s">
        <v>151</v>
      </c>
      <c r="U24" s="45" t="s">
        <v>236</v>
      </c>
      <c r="V24" s="45" t="s">
        <v>289</v>
      </c>
      <c r="W24" s="46">
        <v>0.70229795697275632</v>
      </c>
      <c r="X24" s="46">
        <v>0.2925667385636484</v>
      </c>
      <c r="Y24" s="80">
        <v>4.8551264940921565E-3</v>
      </c>
      <c r="Z24" s="46">
        <v>2.8017796950306241E-4</v>
      </c>
      <c r="AB24" s="41" t="s">
        <v>158</v>
      </c>
      <c r="AC24" s="42" t="s">
        <v>242</v>
      </c>
      <c r="AD24" s="42" t="s">
        <v>290</v>
      </c>
      <c r="AE24" s="41" t="s">
        <v>540</v>
      </c>
      <c r="AF24" s="41">
        <v>9486451</v>
      </c>
      <c r="AG24" s="93">
        <f t="shared" si="1"/>
        <v>8.2711163532073275</v>
      </c>
    </row>
    <row r="25" spans="1:33" x14ac:dyDescent="0.2">
      <c r="A25" s="38" t="s">
        <v>377</v>
      </c>
      <c r="B25" s="39" t="s">
        <v>445</v>
      </c>
      <c r="C25" s="39" t="s">
        <v>436</v>
      </c>
      <c r="D25" s="38" t="s">
        <v>545</v>
      </c>
      <c r="E25" s="38" t="s">
        <v>376</v>
      </c>
      <c r="F25" s="64">
        <f t="shared" si="0"/>
        <v>7.7847866419294993</v>
      </c>
      <c r="G25" s="40">
        <v>0.76281922633084143</v>
      </c>
      <c r="H25" s="40">
        <v>0.23129797802418342</v>
      </c>
      <c r="I25" s="40">
        <v>2.3079624705233054E-3</v>
      </c>
      <c r="J25" s="40">
        <v>3.5748331744518591E-3</v>
      </c>
      <c r="L25" s="44" t="s">
        <v>175</v>
      </c>
      <c r="M25" s="47" t="s">
        <v>253</v>
      </c>
      <c r="N25" s="45" t="s">
        <v>289</v>
      </c>
      <c r="O25" s="46">
        <v>0.67667386045434186</v>
      </c>
      <c r="P25" s="80">
        <v>0.31713485867370961</v>
      </c>
      <c r="Q25" s="46">
        <v>5.8352259179407723E-3</v>
      </c>
      <c r="R25" s="46">
        <v>3.5605495400778099E-4</v>
      </c>
      <c r="T25" s="44" t="s">
        <v>198</v>
      </c>
      <c r="U25" s="45" t="s">
        <v>266</v>
      </c>
      <c r="V25" s="45" t="s">
        <v>289</v>
      </c>
      <c r="W25" s="46">
        <v>0.73784635265668963</v>
      </c>
      <c r="X25" s="46">
        <v>0.25723974820226125</v>
      </c>
      <c r="Y25" s="80">
        <v>4.8450309449619873E-3</v>
      </c>
      <c r="Z25" s="46">
        <v>6.8868196087104269E-5</v>
      </c>
      <c r="AB25" s="51" t="s">
        <v>201</v>
      </c>
      <c r="AC25" s="52" t="s">
        <v>268</v>
      </c>
      <c r="AD25" s="52" t="s">
        <v>291</v>
      </c>
      <c r="AE25" s="51" t="s">
        <v>606</v>
      </c>
      <c r="AF25" s="51">
        <v>960094</v>
      </c>
      <c r="AG25" s="96">
        <f t="shared" si="1"/>
        <v>8.2626284509641756</v>
      </c>
    </row>
    <row r="26" spans="1:33" s="2" customFormat="1" x14ac:dyDescent="0.2">
      <c r="A26" s="44" t="s">
        <v>162</v>
      </c>
      <c r="B26" s="45" t="s">
        <v>246</v>
      </c>
      <c r="C26" s="45" t="s">
        <v>289</v>
      </c>
      <c r="D26" s="44" t="s">
        <v>546</v>
      </c>
      <c r="E26" s="44">
        <v>1890564</v>
      </c>
      <c r="F26" s="66">
        <f t="shared" si="0"/>
        <v>8.2536920199474864</v>
      </c>
      <c r="G26" s="46">
        <v>0.69711383516149217</v>
      </c>
      <c r="H26" s="46">
        <v>0.29743767244229463</v>
      </c>
      <c r="I26" s="46">
        <v>4.7193266040477869E-3</v>
      </c>
      <c r="J26" s="46">
        <v>7.2916579216544743E-4</v>
      </c>
      <c r="L26" s="34" t="s">
        <v>166</v>
      </c>
      <c r="M26" s="35" t="s">
        <v>243</v>
      </c>
      <c r="N26" s="35" t="s">
        <v>243</v>
      </c>
      <c r="O26" s="37">
        <v>0.68469309221336416</v>
      </c>
      <c r="P26" s="81">
        <v>0.31151448621113398</v>
      </c>
      <c r="Q26" s="37">
        <v>3.4658700787712471E-3</v>
      </c>
      <c r="R26" s="37">
        <v>3.2655149673063792E-4</v>
      </c>
      <c r="T26" s="44" t="s">
        <v>162</v>
      </c>
      <c r="U26" s="45" t="s">
        <v>246</v>
      </c>
      <c r="V26" s="45" t="s">
        <v>289</v>
      </c>
      <c r="W26" s="46">
        <v>0.69711383516149217</v>
      </c>
      <c r="X26" s="46">
        <v>0.29743767244229463</v>
      </c>
      <c r="Y26" s="80">
        <v>4.7193266040477869E-3</v>
      </c>
      <c r="Z26" s="46">
        <v>7.2916579216544743E-4</v>
      </c>
      <c r="AB26" s="44" t="s">
        <v>165</v>
      </c>
      <c r="AC26" s="45" t="s">
        <v>247</v>
      </c>
      <c r="AD26" s="45" t="s">
        <v>289</v>
      </c>
      <c r="AE26" s="44" t="s">
        <v>552</v>
      </c>
      <c r="AF26" s="44">
        <v>6697860</v>
      </c>
      <c r="AG26" s="87">
        <f t="shared" si="1"/>
        <v>8.2573186062413964</v>
      </c>
    </row>
    <row r="27" spans="1:33" s="21" customFormat="1" x14ac:dyDescent="0.2">
      <c r="A27" s="54" t="s">
        <v>163</v>
      </c>
      <c r="B27" s="55" t="s">
        <v>296</v>
      </c>
      <c r="C27" s="55" t="s">
        <v>663</v>
      </c>
      <c r="D27" s="54" t="s">
        <v>547</v>
      </c>
      <c r="E27" s="54">
        <v>15674</v>
      </c>
      <c r="F27" s="65">
        <f t="shared" si="0"/>
        <v>8.8034962358045163</v>
      </c>
      <c r="G27" s="56">
        <v>0.60890235241256363</v>
      </c>
      <c r="H27" s="56">
        <v>0.38673488614787005</v>
      </c>
      <c r="I27" s="56">
        <v>3.7757453654718594E-3</v>
      </c>
      <c r="J27" s="56">
        <v>5.8701607409447339E-4</v>
      </c>
      <c r="L27" s="44" t="s">
        <v>162</v>
      </c>
      <c r="M27" s="47" t="s">
        <v>246</v>
      </c>
      <c r="N27" s="45" t="s">
        <v>289</v>
      </c>
      <c r="O27" s="46">
        <v>0.69711383516149217</v>
      </c>
      <c r="P27" s="80">
        <v>0.29743767244229463</v>
      </c>
      <c r="Q27" s="46">
        <v>4.7193266040477869E-3</v>
      </c>
      <c r="R27" s="46">
        <v>7.2916579216544743E-4</v>
      </c>
      <c r="T27" s="44" t="s">
        <v>165</v>
      </c>
      <c r="U27" s="45" t="s">
        <v>247</v>
      </c>
      <c r="V27" s="45" t="s">
        <v>289</v>
      </c>
      <c r="W27" s="46">
        <v>0.71506767286310846</v>
      </c>
      <c r="X27" s="46">
        <v>0.27991471288909897</v>
      </c>
      <c r="Y27" s="80">
        <v>4.6922809823477093E-3</v>
      </c>
      <c r="Z27" s="46">
        <v>3.2533326544482294E-4</v>
      </c>
      <c r="AB27" s="44" t="s">
        <v>162</v>
      </c>
      <c r="AC27" s="45" t="s">
        <v>246</v>
      </c>
      <c r="AD27" s="45" t="s">
        <v>289</v>
      </c>
      <c r="AE27" s="44" t="s">
        <v>546</v>
      </c>
      <c r="AF27" s="44">
        <v>1890564</v>
      </c>
      <c r="AG27" s="87">
        <f t="shared" si="1"/>
        <v>8.2536920199474864</v>
      </c>
    </row>
    <row r="28" spans="1:33" s="5" customFormat="1" x14ac:dyDescent="0.2">
      <c r="A28" s="38" t="s">
        <v>379</v>
      </c>
      <c r="B28" s="39" t="s">
        <v>446</v>
      </c>
      <c r="C28" s="39" t="s">
        <v>436</v>
      </c>
      <c r="D28" s="38" t="s">
        <v>548</v>
      </c>
      <c r="E28" s="38" t="s">
        <v>378</v>
      </c>
      <c r="F28" s="64">
        <f t="shared" si="0"/>
        <v>8.2938867077958491</v>
      </c>
      <c r="G28" s="40">
        <v>0.65357046253719231</v>
      </c>
      <c r="H28" s="40">
        <v>0.34110427373546121</v>
      </c>
      <c r="I28" s="40">
        <v>5.1393021368677308E-3</v>
      </c>
      <c r="J28" s="40">
        <v>1.8596159047876658E-4</v>
      </c>
      <c r="L28" s="34" t="s">
        <v>232</v>
      </c>
      <c r="M28" s="35" t="s">
        <v>243</v>
      </c>
      <c r="N28" s="35" t="s">
        <v>243</v>
      </c>
      <c r="O28" s="37">
        <v>0.69881232848539265</v>
      </c>
      <c r="P28" s="81">
        <v>0.29378651245419296</v>
      </c>
      <c r="Q28" s="37">
        <v>6.2895233112054017E-3</v>
      </c>
      <c r="R28" s="37">
        <v>1.1116357492089626E-3</v>
      </c>
      <c r="T28" s="44" t="s">
        <v>167</v>
      </c>
      <c r="U28" s="45" t="s">
        <v>248</v>
      </c>
      <c r="V28" s="45" t="s">
        <v>289</v>
      </c>
      <c r="W28" s="46">
        <v>0.78127858549355789</v>
      </c>
      <c r="X28" s="46">
        <v>0.2127301014611247</v>
      </c>
      <c r="Y28" s="80">
        <v>4.6139885370273734E-3</v>
      </c>
      <c r="Z28" s="46">
        <v>1.3773245082900512E-3</v>
      </c>
      <c r="AB28" s="44" t="s">
        <v>184</v>
      </c>
      <c r="AC28" s="45" t="s">
        <v>260</v>
      </c>
      <c r="AD28" s="45" t="s">
        <v>289</v>
      </c>
      <c r="AE28" s="44" t="s">
        <v>576</v>
      </c>
      <c r="AF28" s="44">
        <v>38670866</v>
      </c>
      <c r="AG28" s="87">
        <f t="shared" si="1"/>
        <v>8.2477767888621898</v>
      </c>
    </row>
    <row r="29" spans="1:33" s="5" customFormat="1" x14ac:dyDescent="0.2">
      <c r="A29" s="54" t="s">
        <v>164</v>
      </c>
      <c r="B29" s="55" t="s">
        <v>297</v>
      </c>
      <c r="C29" s="55" t="s">
        <v>288</v>
      </c>
      <c r="D29" s="54" t="s">
        <v>549</v>
      </c>
      <c r="E29" s="54">
        <v>19003</v>
      </c>
      <c r="F29" s="65">
        <f t="shared" si="0"/>
        <v>8.5993264221438714</v>
      </c>
      <c r="G29" s="56">
        <v>0.61168940047609432</v>
      </c>
      <c r="H29" s="56">
        <v>0.38177501177996853</v>
      </c>
      <c r="I29" s="56">
        <v>5.9848359677626625E-3</v>
      </c>
      <c r="J29" s="56">
        <v>5.5075177617447814E-4</v>
      </c>
      <c r="L29" s="44" t="s">
        <v>151</v>
      </c>
      <c r="M29" s="45" t="s">
        <v>236</v>
      </c>
      <c r="N29" s="45" t="s">
        <v>289</v>
      </c>
      <c r="O29" s="46">
        <v>0.70229795697275632</v>
      </c>
      <c r="P29" s="80">
        <v>0.2925667385636484</v>
      </c>
      <c r="Q29" s="46">
        <v>4.8551264940921565E-3</v>
      </c>
      <c r="R29" s="46">
        <v>2.8017796950306241E-4</v>
      </c>
      <c r="T29" s="44" t="s">
        <v>208</v>
      </c>
      <c r="U29" s="45" t="s">
        <v>271</v>
      </c>
      <c r="V29" s="45" t="s">
        <v>289</v>
      </c>
      <c r="W29" s="46">
        <v>0.75730191420699133</v>
      </c>
      <c r="X29" s="46">
        <v>0.23756327355936338</v>
      </c>
      <c r="Y29" s="80">
        <v>4.5627499161134668E-3</v>
      </c>
      <c r="Z29" s="46">
        <v>5.7206231753184698E-4</v>
      </c>
      <c r="AB29" s="34" t="s">
        <v>231</v>
      </c>
      <c r="AC29" s="35" t="s">
        <v>243</v>
      </c>
      <c r="AD29" s="35" t="s">
        <v>243</v>
      </c>
      <c r="AE29" s="34" t="s">
        <v>601</v>
      </c>
      <c r="AF29" s="34">
        <v>89713038</v>
      </c>
      <c r="AG29" s="90">
        <f t="shared" si="1"/>
        <v>8.2462713613599838</v>
      </c>
    </row>
    <row r="30" spans="1:33" s="5" customFormat="1" x14ac:dyDescent="0.2">
      <c r="A30" s="38" t="s">
        <v>381</v>
      </c>
      <c r="B30" s="39" t="s">
        <v>447</v>
      </c>
      <c r="C30" s="39" t="s">
        <v>436</v>
      </c>
      <c r="D30" s="38" t="s">
        <v>550</v>
      </c>
      <c r="E30" s="38" t="s">
        <v>380</v>
      </c>
      <c r="F30" s="64">
        <f t="shared" si="0"/>
        <v>7.9243701597882561</v>
      </c>
      <c r="G30" s="40">
        <v>0.39811223890198116</v>
      </c>
      <c r="H30" s="40">
        <v>0.59531894626808435</v>
      </c>
      <c r="I30" s="40">
        <v>5.8203905414014705E-3</v>
      </c>
      <c r="J30" s="40">
        <v>7.4842428853302649E-4</v>
      </c>
      <c r="L30" s="44" t="s">
        <v>160</v>
      </c>
      <c r="M30" s="45" t="s">
        <v>244</v>
      </c>
      <c r="N30" s="45" t="s">
        <v>289</v>
      </c>
      <c r="O30" s="46">
        <v>0.70822713692887662</v>
      </c>
      <c r="P30" s="80">
        <v>0.28777010692222915</v>
      </c>
      <c r="Q30" s="46">
        <v>3.7802586335694225E-3</v>
      </c>
      <c r="R30" s="46">
        <v>2.2249751532486993E-4</v>
      </c>
      <c r="T30" s="41" t="s">
        <v>180</v>
      </c>
      <c r="U30" s="42" t="s">
        <v>256</v>
      </c>
      <c r="V30" s="42" t="s">
        <v>290</v>
      </c>
      <c r="W30" s="43">
        <v>0.67398630242210855</v>
      </c>
      <c r="X30" s="43">
        <v>0.32129193032748338</v>
      </c>
      <c r="Y30" s="76">
        <v>4.5594625729619143E-3</v>
      </c>
      <c r="Z30" s="43">
        <v>1.623046774462027E-4</v>
      </c>
      <c r="AB30" s="38" t="s">
        <v>375</v>
      </c>
      <c r="AC30" s="39" t="s">
        <v>444</v>
      </c>
      <c r="AD30" s="39" t="s">
        <v>436</v>
      </c>
      <c r="AE30" s="38" t="s">
        <v>539</v>
      </c>
      <c r="AF30" s="38" t="s">
        <v>374</v>
      </c>
      <c r="AG30" s="95">
        <f t="shared" si="1"/>
        <v>8.2434401704287055</v>
      </c>
    </row>
    <row r="31" spans="1:33" x14ac:dyDescent="0.2">
      <c r="A31" s="38" t="s">
        <v>383</v>
      </c>
      <c r="B31" s="39" t="s">
        <v>448</v>
      </c>
      <c r="C31" s="39" t="s">
        <v>436</v>
      </c>
      <c r="D31" s="38" t="s">
        <v>551</v>
      </c>
      <c r="E31" s="38" t="s">
        <v>382</v>
      </c>
      <c r="F31" s="64">
        <f t="shared" si="0"/>
        <v>7.8456230283911674</v>
      </c>
      <c r="G31" s="40">
        <v>0.6313673259115925</v>
      </c>
      <c r="H31" s="40">
        <v>0.35782675344909909</v>
      </c>
      <c r="I31" s="40">
        <v>3.9202874877491013E-3</v>
      </c>
      <c r="J31" s="40">
        <v>6.8856331515593193E-3</v>
      </c>
      <c r="L31" s="44" t="s">
        <v>165</v>
      </c>
      <c r="M31" s="45" t="s">
        <v>247</v>
      </c>
      <c r="N31" s="45" t="s">
        <v>289</v>
      </c>
      <c r="O31" s="46">
        <v>0.71506767286310846</v>
      </c>
      <c r="P31" s="80">
        <v>0.27991471288909897</v>
      </c>
      <c r="Q31" s="46">
        <v>4.6922809823477093E-3</v>
      </c>
      <c r="R31" s="46">
        <v>3.2533326544482294E-4</v>
      </c>
      <c r="T31" s="54" t="s">
        <v>150</v>
      </c>
      <c r="U31" s="55" t="s">
        <v>235</v>
      </c>
      <c r="V31" s="55" t="s">
        <v>288</v>
      </c>
      <c r="W31" s="56">
        <v>0.65915361871494316</v>
      </c>
      <c r="X31" s="56">
        <v>0.33601025107892052</v>
      </c>
      <c r="Y31" s="79">
        <v>4.5483923515215454E-3</v>
      </c>
      <c r="Z31" s="56">
        <v>2.877378546147276E-4</v>
      </c>
      <c r="AB31" s="44" t="s">
        <v>214</v>
      </c>
      <c r="AC31" s="45" t="s">
        <v>276</v>
      </c>
      <c r="AD31" s="45" t="s">
        <v>289</v>
      </c>
      <c r="AE31" s="44" t="s">
        <v>623</v>
      </c>
      <c r="AF31" s="44">
        <v>1631024</v>
      </c>
      <c r="AG31" s="87">
        <f t="shared" si="1"/>
        <v>8.2430859386495854</v>
      </c>
    </row>
    <row r="32" spans="1:33" s="2" customFormat="1" x14ac:dyDescent="0.2">
      <c r="A32" s="44" t="s">
        <v>165</v>
      </c>
      <c r="B32" s="45" t="s">
        <v>247</v>
      </c>
      <c r="C32" s="45" t="s">
        <v>289</v>
      </c>
      <c r="D32" s="44" t="s">
        <v>552</v>
      </c>
      <c r="E32" s="44">
        <v>6697860</v>
      </c>
      <c r="F32" s="66">
        <f t="shared" si="0"/>
        <v>8.2573186062413964</v>
      </c>
      <c r="G32" s="46">
        <v>0.71506767286310846</v>
      </c>
      <c r="H32" s="46">
        <v>0.27991471288909897</v>
      </c>
      <c r="I32" s="46">
        <v>4.6922809823477093E-3</v>
      </c>
      <c r="J32" s="46">
        <v>3.2533326544482294E-4</v>
      </c>
      <c r="L32" s="44" t="s">
        <v>199</v>
      </c>
      <c r="M32" s="45" t="s">
        <v>267</v>
      </c>
      <c r="N32" s="45" t="s">
        <v>289</v>
      </c>
      <c r="O32" s="46">
        <v>0.71587413873030104</v>
      </c>
      <c r="P32" s="80">
        <v>0.27949067193544969</v>
      </c>
      <c r="Q32" s="46">
        <v>3.8775489470621741E-3</v>
      </c>
      <c r="R32" s="46">
        <v>7.5764038718708195E-4</v>
      </c>
      <c r="T32" s="44" t="s">
        <v>214</v>
      </c>
      <c r="U32" s="45" t="s">
        <v>276</v>
      </c>
      <c r="V32" s="45" t="s">
        <v>289</v>
      </c>
      <c r="W32" s="46">
        <v>0.7580944152519612</v>
      </c>
      <c r="X32" s="46">
        <v>0.23639276855491667</v>
      </c>
      <c r="Y32" s="80">
        <v>4.5060976203880332E-3</v>
      </c>
      <c r="Z32" s="46">
        <v>1.0067185727341338E-3</v>
      </c>
      <c r="AB32" s="44" t="s">
        <v>156</v>
      </c>
      <c r="AC32" s="45" t="s">
        <v>240</v>
      </c>
      <c r="AD32" s="45" t="s">
        <v>289</v>
      </c>
      <c r="AE32" s="44" t="s">
        <v>536</v>
      </c>
      <c r="AF32" s="44">
        <v>2307192</v>
      </c>
      <c r="AG32" s="87">
        <f t="shared" si="1"/>
        <v>8.215786982617832</v>
      </c>
    </row>
    <row r="33" spans="1:33" s="21" customFormat="1" x14ac:dyDescent="0.2">
      <c r="A33" s="38" t="s">
        <v>385</v>
      </c>
      <c r="B33" s="39" t="s">
        <v>449</v>
      </c>
      <c r="C33" s="39" t="s">
        <v>436</v>
      </c>
      <c r="D33" s="38" t="s">
        <v>553</v>
      </c>
      <c r="E33" s="38" t="s">
        <v>384</v>
      </c>
      <c r="F33" s="64">
        <f t="shared" si="0"/>
        <v>7.8381888698475688</v>
      </c>
      <c r="G33" s="40">
        <v>0.65662470368921311</v>
      </c>
      <c r="H33" s="40">
        <v>0.32141953004533841</v>
      </c>
      <c r="I33" s="40">
        <v>6.1563600377436654E-3</v>
      </c>
      <c r="J33" s="40">
        <v>1.579940622770477E-2</v>
      </c>
      <c r="L33" s="41" t="s">
        <v>204</v>
      </c>
      <c r="M33" s="42" t="s">
        <v>269</v>
      </c>
      <c r="N33" s="42" t="s">
        <v>290</v>
      </c>
      <c r="O33" s="43">
        <v>0.71424820894211549</v>
      </c>
      <c r="P33" s="76">
        <v>0.27900059864446236</v>
      </c>
      <c r="Q33" s="43">
        <v>6.4687495082467279E-3</v>
      </c>
      <c r="R33" s="43">
        <v>2.8244290517544343E-4</v>
      </c>
      <c r="T33" s="48" t="s">
        <v>179</v>
      </c>
      <c r="U33" s="49" t="s">
        <v>302</v>
      </c>
      <c r="V33" s="49" t="s">
        <v>287</v>
      </c>
      <c r="W33" s="50">
        <v>0.47710045222067615</v>
      </c>
      <c r="X33" s="50">
        <v>0.51640827723665905</v>
      </c>
      <c r="Y33" s="77">
        <v>4.4537507991425666E-3</v>
      </c>
      <c r="Z33" s="50">
        <v>2.0375197435222444E-3</v>
      </c>
      <c r="AB33" s="44" t="s">
        <v>167</v>
      </c>
      <c r="AC33" s="45" t="s">
        <v>248</v>
      </c>
      <c r="AD33" s="45" t="s">
        <v>289</v>
      </c>
      <c r="AE33" s="44" t="s">
        <v>555</v>
      </c>
      <c r="AF33" s="44">
        <v>501338</v>
      </c>
      <c r="AG33" s="87">
        <f t="shared" si="1"/>
        <v>8.2142765958295598</v>
      </c>
    </row>
    <row r="34" spans="1:33" s="5" customFormat="1" x14ac:dyDescent="0.2">
      <c r="A34" s="34" t="s">
        <v>166</v>
      </c>
      <c r="B34" s="35" t="s">
        <v>243</v>
      </c>
      <c r="C34" s="35" t="s">
        <v>243</v>
      </c>
      <c r="D34" s="34" t="s">
        <v>554</v>
      </c>
      <c r="E34" s="34">
        <v>2318097</v>
      </c>
      <c r="F34" s="71">
        <f t="shared" si="0"/>
        <v>8.5220437281097379</v>
      </c>
      <c r="G34" s="37">
        <v>0.68469309221336416</v>
      </c>
      <c r="H34" s="37">
        <v>0.31151448621113398</v>
      </c>
      <c r="I34" s="37">
        <v>3.4658700787712471E-3</v>
      </c>
      <c r="J34" s="37">
        <v>3.2655149673063792E-4</v>
      </c>
      <c r="L34" s="54" t="s">
        <v>363</v>
      </c>
      <c r="M34" s="55" t="s">
        <v>440</v>
      </c>
      <c r="N34" s="55" t="s">
        <v>437</v>
      </c>
      <c r="O34" s="56">
        <v>0.71718441634598229</v>
      </c>
      <c r="P34" s="79">
        <v>0.27837479435955326</v>
      </c>
      <c r="Q34" s="56">
        <v>4.2116676773736967E-3</v>
      </c>
      <c r="R34" s="56">
        <v>2.2912161709076346E-4</v>
      </c>
      <c r="T34" s="41" t="s">
        <v>222</v>
      </c>
      <c r="U34" s="42" t="s">
        <v>281</v>
      </c>
      <c r="V34" s="42" t="s">
        <v>290</v>
      </c>
      <c r="W34" s="43">
        <v>0.369578294339518</v>
      </c>
      <c r="X34" s="43">
        <v>0.62586454064883579</v>
      </c>
      <c r="Y34" s="76">
        <v>4.2380645846423195E-3</v>
      </c>
      <c r="Z34" s="43">
        <v>3.1910042700388327E-4</v>
      </c>
      <c r="AB34" s="41" t="s">
        <v>220</v>
      </c>
      <c r="AC34" s="42" t="s">
        <v>279</v>
      </c>
      <c r="AD34" s="42" t="s">
        <v>290</v>
      </c>
      <c r="AE34" s="41" t="s">
        <v>634</v>
      </c>
      <c r="AF34" s="41">
        <v>484700</v>
      </c>
      <c r="AG34" s="93">
        <f t="shared" si="1"/>
        <v>8.1981142975036096</v>
      </c>
    </row>
    <row r="35" spans="1:33" s="5" customFormat="1" x14ac:dyDescent="0.2">
      <c r="A35" s="44" t="s">
        <v>167</v>
      </c>
      <c r="B35" s="45" t="s">
        <v>248</v>
      </c>
      <c r="C35" s="45" t="s">
        <v>289</v>
      </c>
      <c r="D35" s="44" t="s">
        <v>555</v>
      </c>
      <c r="E35" s="44">
        <v>501338</v>
      </c>
      <c r="F35" s="66">
        <f t="shared" ref="F35:F66" si="2">D35/E35</f>
        <v>8.2142765958295598</v>
      </c>
      <c r="G35" s="46">
        <v>0.78127858549355789</v>
      </c>
      <c r="H35" s="46">
        <v>0.2127301014611247</v>
      </c>
      <c r="I35" s="46">
        <v>4.6139885370273734E-3</v>
      </c>
      <c r="J35" s="46">
        <v>1.3773245082900512E-3</v>
      </c>
      <c r="L35" s="44" t="s">
        <v>156</v>
      </c>
      <c r="M35" s="45" t="s">
        <v>240</v>
      </c>
      <c r="N35" s="45" t="s">
        <v>289</v>
      </c>
      <c r="O35" s="46">
        <v>0.71642072616992791</v>
      </c>
      <c r="P35" s="80">
        <v>0.27785873976373382</v>
      </c>
      <c r="Q35" s="46">
        <v>5.4264225947669364E-3</v>
      </c>
      <c r="R35" s="46">
        <v>2.9411147157131705E-4</v>
      </c>
      <c r="T35" s="41" t="s">
        <v>197</v>
      </c>
      <c r="U35" s="42" t="s">
        <v>265</v>
      </c>
      <c r="V35" s="42" t="s">
        <v>290</v>
      </c>
      <c r="W35" s="43">
        <v>0.5542538613712239</v>
      </c>
      <c r="X35" s="43">
        <v>0.44140892449196573</v>
      </c>
      <c r="Y35" s="76">
        <v>4.2307099234194781E-3</v>
      </c>
      <c r="Z35" s="43">
        <v>1.065042133908492E-4</v>
      </c>
      <c r="AB35" s="41" t="s">
        <v>186</v>
      </c>
      <c r="AC35" s="42" t="s">
        <v>262</v>
      </c>
      <c r="AD35" s="42" t="s">
        <v>290</v>
      </c>
      <c r="AE35" s="41" t="s">
        <v>578</v>
      </c>
      <c r="AF35" s="41">
        <v>12066043</v>
      </c>
      <c r="AG35" s="93">
        <f t="shared" ref="AG35:AG66" si="3">AE35/AF35</f>
        <v>8.184340798387673</v>
      </c>
    </row>
    <row r="36" spans="1:33" s="5" customFormat="1" x14ac:dyDescent="0.2">
      <c r="A36" s="51" t="s">
        <v>168</v>
      </c>
      <c r="B36" s="52" t="s">
        <v>249</v>
      </c>
      <c r="C36" s="52" t="s">
        <v>291</v>
      </c>
      <c r="D36" s="51" t="s">
        <v>556</v>
      </c>
      <c r="E36" s="51">
        <v>8390</v>
      </c>
      <c r="F36" s="67">
        <f t="shared" si="2"/>
        <v>8.5073897497020265</v>
      </c>
      <c r="G36" s="53">
        <v>0.70348991972203934</v>
      </c>
      <c r="H36" s="53">
        <v>0.29262927833896074</v>
      </c>
      <c r="I36" s="53">
        <v>3.3904479033862447E-3</v>
      </c>
      <c r="J36" s="53">
        <v>4.9035403561371307E-4</v>
      </c>
      <c r="L36" s="44" t="s">
        <v>217</v>
      </c>
      <c r="M36" s="45" t="s">
        <v>278</v>
      </c>
      <c r="N36" s="45" t="s">
        <v>289</v>
      </c>
      <c r="O36" s="46">
        <v>0.72034599713763503</v>
      </c>
      <c r="P36" s="80">
        <v>0.2753810480395229</v>
      </c>
      <c r="Q36" s="46">
        <v>4.1490298927312772E-3</v>
      </c>
      <c r="R36" s="46">
        <v>1.2392493011072192E-4</v>
      </c>
      <c r="T36" s="5" t="s">
        <v>363</v>
      </c>
      <c r="U36" s="27" t="s">
        <v>440</v>
      </c>
      <c r="V36" s="27" t="s">
        <v>437</v>
      </c>
      <c r="W36" s="26">
        <v>0.71718441634598229</v>
      </c>
      <c r="X36" s="26">
        <v>0.27837479435955326</v>
      </c>
      <c r="Y36" s="31">
        <v>4.2116676773736967E-3</v>
      </c>
      <c r="Z36" s="26">
        <v>2.2912161709076346E-4</v>
      </c>
      <c r="AB36" s="41" t="s">
        <v>215</v>
      </c>
      <c r="AC36" s="42" t="s">
        <v>317</v>
      </c>
      <c r="AD36" s="42" t="s">
        <v>290</v>
      </c>
      <c r="AE36" s="41" t="s">
        <v>624</v>
      </c>
      <c r="AF36" s="41">
        <v>1034082</v>
      </c>
      <c r="AG36" s="93">
        <f t="shared" si="3"/>
        <v>8.1658765939258195</v>
      </c>
    </row>
    <row r="37" spans="1:33" s="5" customFormat="1" x14ac:dyDescent="0.2">
      <c r="A37" s="54" t="s">
        <v>169</v>
      </c>
      <c r="B37" s="57" t="s">
        <v>298</v>
      </c>
      <c r="C37" s="57" t="s">
        <v>288</v>
      </c>
      <c r="D37" s="54" t="s">
        <v>557</v>
      </c>
      <c r="E37" s="54">
        <v>916</v>
      </c>
      <c r="F37" s="65">
        <f t="shared" si="2"/>
        <v>8.0589519650655017</v>
      </c>
      <c r="G37" s="56">
        <v>0.68802492549444594</v>
      </c>
      <c r="H37" s="56">
        <v>0.30777567054998645</v>
      </c>
      <c r="I37" s="56">
        <v>3.6575453806556488E-3</v>
      </c>
      <c r="J37" s="56">
        <v>5.4185857491194801E-4</v>
      </c>
      <c r="L37" s="44" t="s">
        <v>170</v>
      </c>
      <c r="M37" s="45" t="s">
        <v>250</v>
      </c>
      <c r="N37" s="45" t="s">
        <v>289</v>
      </c>
      <c r="O37" s="46">
        <v>0.72150168432866357</v>
      </c>
      <c r="P37" s="80">
        <v>0.27428728308567857</v>
      </c>
      <c r="Q37" s="46">
        <v>4.0147942177882834E-3</v>
      </c>
      <c r="R37" s="46">
        <v>1.9623836786958253E-4</v>
      </c>
      <c r="T37" s="41" t="s">
        <v>215</v>
      </c>
      <c r="U37" s="42" t="s">
        <v>317</v>
      </c>
      <c r="V37" s="42" t="s">
        <v>290</v>
      </c>
      <c r="W37" s="43">
        <v>0.62378481478262082</v>
      </c>
      <c r="X37" s="43">
        <v>0.37196267348919126</v>
      </c>
      <c r="Y37" s="76">
        <v>4.1793252777710009E-3</v>
      </c>
      <c r="Z37" s="43">
        <v>7.318645041689039E-5</v>
      </c>
      <c r="AB37" s="41" t="s">
        <v>204</v>
      </c>
      <c r="AC37" s="42" t="s">
        <v>269</v>
      </c>
      <c r="AD37" s="42" t="s">
        <v>290</v>
      </c>
      <c r="AE37" s="41" t="s">
        <v>610</v>
      </c>
      <c r="AF37" s="41">
        <v>910797</v>
      </c>
      <c r="AG37" s="93">
        <f t="shared" si="3"/>
        <v>8.1633239898682142</v>
      </c>
    </row>
    <row r="38" spans="1:33" s="2" customFormat="1" x14ac:dyDescent="0.2">
      <c r="A38" s="44" t="s">
        <v>170</v>
      </c>
      <c r="B38" s="45" t="s">
        <v>250</v>
      </c>
      <c r="C38" s="45" t="s">
        <v>289</v>
      </c>
      <c r="D38" s="44" t="s">
        <v>558</v>
      </c>
      <c r="E38" s="44">
        <v>94589731</v>
      </c>
      <c r="F38" s="66">
        <f t="shared" si="2"/>
        <v>8.2951128595555481</v>
      </c>
      <c r="G38" s="46">
        <v>0.72150168432866357</v>
      </c>
      <c r="H38" s="46">
        <v>0.27428728308567857</v>
      </c>
      <c r="I38" s="46">
        <v>4.0147942177882834E-3</v>
      </c>
      <c r="J38" s="46">
        <v>1.9623836786958253E-4</v>
      </c>
      <c r="L38" s="44" t="s">
        <v>178</v>
      </c>
      <c r="M38" s="45" t="s">
        <v>255</v>
      </c>
      <c r="N38" s="45" t="s">
        <v>289</v>
      </c>
      <c r="O38" s="46">
        <v>0.72349950590823253</v>
      </c>
      <c r="P38" s="80">
        <v>0.27290815718333761</v>
      </c>
      <c r="Q38" s="46">
        <v>3.2517573962880211E-3</v>
      </c>
      <c r="R38" s="46">
        <v>3.4057951214180599E-4</v>
      </c>
      <c r="T38" s="44" t="s">
        <v>217</v>
      </c>
      <c r="U38" s="45" t="s">
        <v>278</v>
      </c>
      <c r="V38" s="45" t="s">
        <v>289</v>
      </c>
      <c r="W38" s="46">
        <v>0.72034599713763503</v>
      </c>
      <c r="X38" s="46">
        <v>0.2753810480395229</v>
      </c>
      <c r="Y38" s="80">
        <v>4.1490298927312772E-3</v>
      </c>
      <c r="Z38" s="46">
        <v>1.2392493011072192E-4</v>
      </c>
      <c r="AB38" s="48" t="s">
        <v>202</v>
      </c>
      <c r="AC38" s="49" t="s">
        <v>312</v>
      </c>
      <c r="AD38" s="49" t="s">
        <v>287</v>
      </c>
      <c r="AE38" s="48" t="s">
        <v>607</v>
      </c>
      <c r="AF38" s="48">
        <v>211860</v>
      </c>
      <c r="AG38" s="94">
        <f t="shared" si="3"/>
        <v>8.1501180024544517</v>
      </c>
    </row>
    <row r="39" spans="1:33" s="2" customFormat="1" x14ac:dyDescent="0.2">
      <c r="A39" s="38" t="s">
        <v>387</v>
      </c>
      <c r="B39" s="39" t="s">
        <v>450</v>
      </c>
      <c r="C39" s="39" t="s">
        <v>436</v>
      </c>
      <c r="D39" s="38" t="s">
        <v>559</v>
      </c>
      <c r="E39" s="38" t="s">
        <v>386</v>
      </c>
      <c r="F39" s="64">
        <f t="shared" si="2"/>
        <v>9.6653274407392527</v>
      </c>
      <c r="G39" s="40">
        <v>0.65038588906901662</v>
      </c>
      <c r="H39" s="40">
        <v>0.34518019703204889</v>
      </c>
      <c r="I39" s="40">
        <v>2.9651799199124302E-3</v>
      </c>
      <c r="J39" s="40">
        <v>1.4687339790220449E-3</v>
      </c>
      <c r="L39" s="44" t="s">
        <v>184</v>
      </c>
      <c r="M39" s="45" t="s">
        <v>260</v>
      </c>
      <c r="N39" s="45" t="s">
        <v>289</v>
      </c>
      <c r="O39" s="46">
        <v>0.72698542142538036</v>
      </c>
      <c r="P39" s="80">
        <v>0.26800922145870926</v>
      </c>
      <c r="Q39" s="46">
        <v>4.8842592606382108E-3</v>
      </c>
      <c r="R39" s="46">
        <v>1.210978552721419E-4</v>
      </c>
      <c r="T39" s="38" t="s">
        <v>477</v>
      </c>
      <c r="U39" s="39" t="s">
        <v>482</v>
      </c>
      <c r="V39" s="39" t="s">
        <v>436</v>
      </c>
      <c r="W39" s="40">
        <v>0.72936802464870742</v>
      </c>
      <c r="X39" s="40">
        <v>0.26634235210104867</v>
      </c>
      <c r="Y39" s="82">
        <v>4.1456383890091991E-3</v>
      </c>
      <c r="Z39" s="40">
        <v>1.4398486123470724E-4</v>
      </c>
      <c r="AB39" s="54" t="s">
        <v>155</v>
      </c>
      <c r="AC39" s="55" t="s">
        <v>239</v>
      </c>
      <c r="AD39" s="55" t="s">
        <v>288</v>
      </c>
      <c r="AE39" s="54" t="s">
        <v>532</v>
      </c>
      <c r="AF39" s="54">
        <v>8947146</v>
      </c>
      <c r="AG39" s="89">
        <f t="shared" si="3"/>
        <v>8.1342837146057523</v>
      </c>
    </row>
    <row r="40" spans="1:33" s="21" customFormat="1" x14ac:dyDescent="0.2">
      <c r="A40" s="54" t="s">
        <v>171</v>
      </c>
      <c r="B40" s="55" t="s">
        <v>299</v>
      </c>
      <c r="C40" s="55" t="s">
        <v>663</v>
      </c>
      <c r="D40" s="54" t="s">
        <v>560</v>
      </c>
      <c r="E40" s="54">
        <v>2563</v>
      </c>
      <c r="F40" s="65">
        <f t="shared" si="2"/>
        <v>7.2235661334373784</v>
      </c>
      <c r="G40" s="56">
        <v>0.56735443448201361</v>
      </c>
      <c r="H40" s="56">
        <v>0.42216700875013502</v>
      </c>
      <c r="I40" s="56">
        <v>4.5371070541212052E-3</v>
      </c>
      <c r="J40" s="56">
        <v>5.9414497137301502E-3</v>
      </c>
      <c r="L40" s="6" t="s">
        <v>477</v>
      </c>
      <c r="M40" s="29" t="s">
        <v>482</v>
      </c>
      <c r="N40" s="29" t="s">
        <v>436</v>
      </c>
      <c r="O40" s="61">
        <v>0.72936802464870742</v>
      </c>
      <c r="P40" s="84">
        <v>0.26634235210104867</v>
      </c>
      <c r="Q40" s="61">
        <v>4.1456383890091991E-3</v>
      </c>
      <c r="R40" s="61">
        <v>1.4398486123470724E-4</v>
      </c>
      <c r="T40" s="44" t="s">
        <v>170</v>
      </c>
      <c r="U40" s="45" t="s">
        <v>250</v>
      </c>
      <c r="V40" s="45" t="s">
        <v>289</v>
      </c>
      <c r="W40" s="46">
        <v>0.72150168432866357</v>
      </c>
      <c r="X40" s="46">
        <v>0.27428728308567857</v>
      </c>
      <c r="Y40" s="80">
        <v>4.0147942177882834E-3</v>
      </c>
      <c r="Z40" s="46">
        <v>1.9623836786958253E-4</v>
      </c>
      <c r="AB40" s="41" t="s">
        <v>222</v>
      </c>
      <c r="AC40" s="42" t="s">
        <v>281</v>
      </c>
      <c r="AD40" s="42" t="s">
        <v>290</v>
      </c>
      <c r="AE40" s="41" t="s">
        <v>637</v>
      </c>
      <c r="AF40" s="41">
        <v>3831387</v>
      </c>
      <c r="AG40" s="93">
        <f t="shared" si="3"/>
        <v>8.1302327329502351</v>
      </c>
    </row>
    <row r="41" spans="1:33" s="5" customFormat="1" x14ac:dyDescent="0.2">
      <c r="A41" s="38" t="s">
        <v>389</v>
      </c>
      <c r="B41" s="39" t="s">
        <v>451</v>
      </c>
      <c r="C41" s="39" t="s">
        <v>436</v>
      </c>
      <c r="D41" s="38" t="s">
        <v>561</v>
      </c>
      <c r="E41" s="38" t="s">
        <v>388</v>
      </c>
      <c r="F41" s="64">
        <f t="shared" si="2"/>
        <v>8.5459915611814345</v>
      </c>
      <c r="G41" s="40">
        <v>0.58202083539054017</v>
      </c>
      <c r="H41" s="40">
        <v>0.40959810407820679</v>
      </c>
      <c r="I41" s="40">
        <v>3.7400019749185345E-3</v>
      </c>
      <c r="J41" s="40">
        <v>4.6410585563345513E-3</v>
      </c>
      <c r="L41" s="44" t="s">
        <v>211</v>
      </c>
      <c r="M41" s="45" t="s">
        <v>273</v>
      </c>
      <c r="N41" s="45" t="s">
        <v>289</v>
      </c>
      <c r="O41" s="46">
        <v>0.72895191439276485</v>
      </c>
      <c r="P41" s="80">
        <v>0.26389720658955523</v>
      </c>
      <c r="Q41" s="46">
        <v>5.777478724743196E-3</v>
      </c>
      <c r="R41" s="46">
        <v>1.3734002929367392E-3</v>
      </c>
      <c r="T41" s="41" t="s">
        <v>158</v>
      </c>
      <c r="U41" s="42" t="s">
        <v>242</v>
      </c>
      <c r="V41" s="42" t="s">
        <v>290</v>
      </c>
      <c r="W41" s="43">
        <v>0.30417502192738183</v>
      </c>
      <c r="X41" s="43">
        <v>0.69171752893127181</v>
      </c>
      <c r="Y41" s="76">
        <v>4.0089575362008906E-3</v>
      </c>
      <c r="Z41" s="43">
        <v>9.8491605145523646E-5</v>
      </c>
      <c r="AB41" s="51" t="s">
        <v>152</v>
      </c>
      <c r="AC41" s="52" t="s">
        <v>237</v>
      </c>
      <c r="AD41" s="52" t="s">
        <v>291</v>
      </c>
      <c r="AE41" s="51" t="s">
        <v>528</v>
      </c>
      <c r="AF41" s="51">
        <v>5149834</v>
      </c>
      <c r="AG41" s="96">
        <f t="shared" si="3"/>
        <v>8.1278614029112397</v>
      </c>
    </row>
    <row r="42" spans="1:33" s="5" customFormat="1" x14ac:dyDescent="0.2">
      <c r="A42" s="38" t="s">
        <v>391</v>
      </c>
      <c r="B42" s="39" t="s">
        <v>452</v>
      </c>
      <c r="C42" s="39" t="s">
        <v>436</v>
      </c>
      <c r="D42" s="38" t="s">
        <v>562</v>
      </c>
      <c r="E42" s="38" t="s">
        <v>390</v>
      </c>
      <c r="F42" s="64">
        <f t="shared" si="2"/>
        <v>9.3320683111954459</v>
      </c>
      <c r="G42" s="40">
        <v>0.62189914599430662</v>
      </c>
      <c r="H42" s="40">
        <v>0.36671411142740951</v>
      </c>
      <c r="I42" s="40">
        <v>4.8800325335502234E-3</v>
      </c>
      <c r="J42" s="40">
        <v>6.5067100447336315E-3</v>
      </c>
      <c r="L42" s="44" t="s">
        <v>206</v>
      </c>
      <c r="M42" s="45" t="s">
        <v>270</v>
      </c>
      <c r="N42" s="45" t="s">
        <v>289</v>
      </c>
      <c r="O42" s="46">
        <v>0.7326250127900571</v>
      </c>
      <c r="P42" s="80">
        <v>0.26351465564591042</v>
      </c>
      <c r="Q42" s="46">
        <v>3.7868213658664297E-3</v>
      </c>
      <c r="R42" s="46">
        <v>7.3510198166038327E-5</v>
      </c>
      <c r="T42" s="41" t="s">
        <v>177</v>
      </c>
      <c r="U42" s="42" t="s">
        <v>301</v>
      </c>
      <c r="V42" s="42" t="s">
        <v>290</v>
      </c>
      <c r="W42" s="43">
        <v>0.63108603717699463</v>
      </c>
      <c r="X42" s="43">
        <v>0.36478000038460434</v>
      </c>
      <c r="Y42" s="76">
        <v>3.9529966019494689E-3</v>
      </c>
      <c r="Z42" s="43">
        <v>1.8096583645151694E-4</v>
      </c>
      <c r="AB42" s="54" t="s">
        <v>203</v>
      </c>
      <c r="AC42" s="55" t="s">
        <v>313</v>
      </c>
      <c r="AD42" s="55" t="s">
        <v>288</v>
      </c>
      <c r="AE42" s="54" t="s">
        <v>609</v>
      </c>
      <c r="AF42" s="54">
        <v>76414</v>
      </c>
      <c r="AG42" s="89">
        <f t="shared" si="3"/>
        <v>8.1077812966210381</v>
      </c>
    </row>
    <row r="43" spans="1:33" s="5" customFormat="1" x14ac:dyDescent="0.2">
      <c r="A43" s="38" t="s">
        <v>393</v>
      </c>
      <c r="B43" s="39" t="s">
        <v>453</v>
      </c>
      <c r="C43" s="39" t="s">
        <v>436</v>
      </c>
      <c r="D43" s="38" t="s">
        <v>563</v>
      </c>
      <c r="E43" s="38" t="s">
        <v>392</v>
      </c>
      <c r="F43" s="64">
        <f t="shared" si="2"/>
        <v>12.054973821989529</v>
      </c>
      <c r="G43" s="40">
        <v>0.52508143322475564</v>
      </c>
      <c r="H43" s="40">
        <v>0.43756786102062972</v>
      </c>
      <c r="I43" s="40">
        <v>3.4744842562432141E-3</v>
      </c>
      <c r="J43" s="40">
        <v>3.3876221498371335E-2</v>
      </c>
      <c r="L43" s="51" t="s">
        <v>201</v>
      </c>
      <c r="M43" s="52" t="s">
        <v>268</v>
      </c>
      <c r="N43" s="52" t="s">
        <v>291</v>
      </c>
      <c r="O43" s="53">
        <v>0.7326081256539223</v>
      </c>
      <c r="P43" s="83">
        <v>0.25862673171223638</v>
      </c>
      <c r="Q43" s="53">
        <v>8.5542487614869728E-3</v>
      </c>
      <c r="R43" s="53">
        <v>2.1089387235437231E-4</v>
      </c>
      <c r="T43" s="44" t="s">
        <v>199</v>
      </c>
      <c r="U43" s="45" t="s">
        <v>267</v>
      </c>
      <c r="V43" s="45" t="s">
        <v>289</v>
      </c>
      <c r="W43" s="46">
        <v>0.71587413873030104</v>
      </c>
      <c r="X43" s="46">
        <v>0.27949067193544969</v>
      </c>
      <c r="Y43" s="80">
        <v>3.8775489470621741E-3</v>
      </c>
      <c r="Z43" s="46">
        <v>7.5764038718708195E-4</v>
      </c>
      <c r="AB43" s="44" t="s">
        <v>199</v>
      </c>
      <c r="AC43" s="45" t="s">
        <v>267</v>
      </c>
      <c r="AD43" s="45" t="s">
        <v>289</v>
      </c>
      <c r="AE43" s="44" t="s">
        <v>604</v>
      </c>
      <c r="AF43" s="44">
        <v>886381</v>
      </c>
      <c r="AG43" s="87">
        <f t="shared" si="3"/>
        <v>8.1065219132630322</v>
      </c>
    </row>
    <row r="44" spans="1:33" s="5" customFormat="1" x14ac:dyDescent="0.2">
      <c r="A44" s="44" t="s">
        <v>172</v>
      </c>
      <c r="B44" s="45" t="s">
        <v>251</v>
      </c>
      <c r="C44" s="45" t="s">
        <v>289</v>
      </c>
      <c r="D44" s="44" t="s">
        <v>564</v>
      </c>
      <c r="E44" s="44">
        <v>1332541</v>
      </c>
      <c r="F44" s="66">
        <f t="shared" si="2"/>
        <v>8.0533507036556475</v>
      </c>
      <c r="G44" s="46">
        <v>0.57530541158579196</v>
      </c>
      <c r="H44" s="46">
        <v>0.41839327880187338</v>
      </c>
      <c r="I44" s="46">
        <v>5.1529061391689078E-3</v>
      </c>
      <c r="J44" s="46">
        <v>1.1484034731657133E-3</v>
      </c>
      <c r="L44" s="44" t="s">
        <v>198</v>
      </c>
      <c r="M44" s="45" t="s">
        <v>266</v>
      </c>
      <c r="N44" s="45" t="s">
        <v>289</v>
      </c>
      <c r="O44" s="46">
        <v>0.73784635265668963</v>
      </c>
      <c r="P44" s="80">
        <v>0.25723974820226125</v>
      </c>
      <c r="Q44" s="46">
        <v>4.8450309449619873E-3</v>
      </c>
      <c r="R44" s="46">
        <v>6.8868196087104269E-5</v>
      </c>
      <c r="T44" s="44" t="s">
        <v>206</v>
      </c>
      <c r="U44" s="45" t="s">
        <v>270</v>
      </c>
      <c r="V44" s="45" t="s">
        <v>289</v>
      </c>
      <c r="W44" s="46">
        <v>0.7326250127900571</v>
      </c>
      <c r="X44" s="46">
        <v>0.26351465564591042</v>
      </c>
      <c r="Y44" s="80">
        <v>3.7868213658664297E-3</v>
      </c>
      <c r="Z44" s="46">
        <v>7.3510198166038327E-5</v>
      </c>
      <c r="AB44" s="38" t="s">
        <v>477</v>
      </c>
      <c r="AC44" s="39" t="s">
        <v>482</v>
      </c>
      <c r="AD44" s="39" t="s">
        <v>436</v>
      </c>
      <c r="AE44" s="38" t="s">
        <v>645</v>
      </c>
      <c r="AF44" s="38">
        <v>1315919</v>
      </c>
      <c r="AG44" s="95">
        <f t="shared" si="3"/>
        <v>8.1014431739339585</v>
      </c>
    </row>
    <row r="45" spans="1:33" s="2" customFormat="1" x14ac:dyDescent="0.2">
      <c r="A45" s="5" t="s">
        <v>173</v>
      </c>
      <c r="B45" s="27" t="s">
        <v>300</v>
      </c>
      <c r="C45" s="27" t="s">
        <v>288</v>
      </c>
      <c r="D45" s="5" t="s">
        <v>565</v>
      </c>
      <c r="E45" s="5">
        <v>623</v>
      </c>
      <c r="F45" s="68">
        <f t="shared" si="2"/>
        <v>8.5634028892455856</v>
      </c>
      <c r="G45" s="26">
        <v>0.62755388940955947</v>
      </c>
      <c r="H45" s="26">
        <v>0.36738519212746018</v>
      </c>
      <c r="I45" s="26">
        <v>5.0609184629803183E-3</v>
      </c>
      <c r="J45" s="26">
        <v>0</v>
      </c>
      <c r="L45" s="51" t="s">
        <v>152</v>
      </c>
      <c r="M45" s="52" t="s">
        <v>237</v>
      </c>
      <c r="N45" s="52" t="s">
        <v>291</v>
      </c>
      <c r="O45" s="53">
        <v>0.73756485064900645</v>
      </c>
      <c r="P45" s="83">
        <v>0.25694647964097495</v>
      </c>
      <c r="Q45" s="53">
        <v>5.0417208420155445E-3</v>
      </c>
      <c r="R45" s="53">
        <v>4.4694886800308392E-4</v>
      </c>
      <c r="T45" s="44" t="s">
        <v>160</v>
      </c>
      <c r="U45" s="45" t="s">
        <v>244</v>
      </c>
      <c r="V45" s="45" t="s">
        <v>289</v>
      </c>
      <c r="W45" s="46">
        <v>0.70822713692887662</v>
      </c>
      <c r="X45" s="46">
        <v>0.28777010692222915</v>
      </c>
      <c r="Y45" s="80">
        <v>3.7802586335694225E-3</v>
      </c>
      <c r="Z45" s="46">
        <v>2.2249751532486993E-4</v>
      </c>
      <c r="AB45" s="44" t="s">
        <v>208</v>
      </c>
      <c r="AC45" s="45" t="s">
        <v>271</v>
      </c>
      <c r="AD45" s="45" t="s">
        <v>289</v>
      </c>
      <c r="AE45" s="44" t="s">
        <v>614</v>
      </c>
      <c r="AF45" s="44">
        <v>1239305</v>
      </c>
      <c r="AG45" s="87">
        <f t="shared" si="3"/>
        <v>8.0991910788708186</v>
      </c>
    </row>
    <row r="46" spans="1:33" s="2" customFormat="1" x14ac:dyDescent="0.2">
      <c r="A46" s="41" t="s">
        <v>174</v>
      </c>
      <c r="B46" s="42" t="s">
        <v>252</v>
      </c>
      <c r="C46" s="42" t="s">
        <v>290</v>
      </c>
      <c r="D46" s="41" t="s">
        <v>566</v>
      </c>
      <c r="E46" s="41">
        <v>1639732</v>
      </c>
      <c r="F46" s="69">
        <f t="shared" si="2"/>
        <v>7.9390516255095349</v>
      </c>
      <c r="G46" s="43">
        <v>0.36974563595696608</v>
      </c>
      <c r="H46" s="43">
        <v>0.62657005725263115</v>
      </c>
      <c r="I46" s="43">
        <v>3.5799890258940812E-3</v>
      </c>
      <c r="J46" s="43">
        <v>1.0431776450871518E-4</v>
      </c>
      <c r="L46" s="44" t="s">
        <v>161</v>
      </c>
      <c r="M46" s="45" t="s">
        <v>245</v>
      </c>
      <c r="N46" s="45" t="s">
        <v>289</v>
      </c>
      <c r="O46" s="46">
        <v>0.73645632834387553</v>
      </c>
      <c r="P46" s="80">
        <v>0.25505063333057632</v>
      </c>
      <c r="Q46" s="46">
        <v>8.3275806080673042E-3</v>
      </c>
      <c r="R46" s="46">
        <v>1.6545771748088342E-4</v>
      </c>
      <c r="T46" s="41" t="s">
        <v>186</v>
      </c>
      <c r="U46" s="42" t="s">
        <v>262</v>
      </c>
      <c r="V46" s="42" t="s">
        <v>290</v>
      </c>
      <c r="W46" s="43">
        <v>0.61869123496971345</v>
      </c>
      <c r="X46" s="43">
        <v>0.37757554716934666</v>
      </c>
      <c r="Y46" s="76">
        <v>3.6742016980452811E-3</v>
      </c>
      <c r="Z46" s="43">
        <v>5.9016162894654897E-5</v>
      </c>
      <c r="AB46" s="44" t="s">
        <v>172</v>
      </c>
      <c r="AC46" s="45" t="s">
        <v>251</v>
      </c>
      <c r="AD46" s="45" t="s">
        <v>289</v>
      </c>
      <c r="AE46" s="44" t="s">
        <v>564</v>
      </c>
      <c r="AF46" s="44">
        <v>1332541</v>
      </c>
      <c r="AG46" s="87">
        <f t="shared" si="3"/>
        <v>8.0533507036556475</v>
      </c>
    </row>
    <row r="47" spans="1:33" s="21" customFormat="1" x14ac:dyDescent="0.2">
      <c r="A47" s="44" t="s">
        <v>175</v>
      </c>
      <c r="B47" s="47" t="s">
        <v>253</v>
      </c>
      <c r="C47" s="45" t="s">
        <v>289</v>
      </c>
      <c r="D47" s="44" t="s">
        <v>567</v>
      </c>
      <c r="E47" s="44">
        <v>353229</v>
      </c>
      <c r="F47" s="66">
        <f t="shared" si="2"/>
        <v>7.9192846566957975</v>
      </c>
      <c r="G47" s="46">
        <v>0.67667386045434186</v>
      </c>
      <c r="H47" s="46">
        <v>0.31713485867370961</v>
      </c>
      <c r="I47" s="46">
        <v>5.8352259179407723E-3</v>
      </c>
      <c r="J47" s="46">
        <v>3.5605495400778099E-4</v>
      </c>
      <c r="L47" s="44" t="s">
        <v>176</v>
      </c>
      <c r="M47" s="45" t="s">
        <v>254</v>
      </c>
      <c r="N47" s="45" t="s">
        <v>289</v>
      </c>
      <c r="O47" s="46">
        <v>0.7411579506664745</v>
      </c>
      <c r="P47" s="80">
        <v>0.2543029051622761</v>
      </c>
      <c r="Q47" s="46">
        <v>3.5183111358503558E-3</v>
      </c>
      <c r="R47" s="46">
        <v>1.0208330353989991E-3</v>
      </c>
      <c r="T47" s="41" t="s">
        <v>174</v>
      </c>
      <c r="U47" s="42" t="s">
        <v>252</v>
      </c>
      <c r="V47" s="42" t="s">
        <v>290</v>
      </c>
      <c r="W47" s="43">
        <v>0.36974563595696608</v>
      </c>
      <c r="X47" s="43">
        <v>0.62657005725263115</v>
      </c>
      <c r="Y47" s="76">
        <v>3.5799890258940812E-3</v>
      </c>
      <c r="Z47" s="43">
        <v>1.0431776450871518E-4</v>
      </c>
      <c r="AB47" s="44" t="s">
        <v>160</v>
      </c>
      <c r="AC47" s="45" t="s">
        <v>244</v>
      </c>
      <c r="AD47" s="45" t="s">
        <v>289</v>
      </c>
      <c r="AE47" s="44" t="s">
        <v>543</v>
      </c>
      <c r="AF47" s="44">
        <v>18368191</v>
      </c>
      <c r="AG47" s="87">
        <f t="shared" si="3"/>
        <v>8.0457525730214812</v>
      </c>
    </row>
    <row r="48" spans="1:33" s="5" customFormat="1" x14ac:dyDescent="0.2">
      <c r="A48" s="44" t="s">
        <v>176</v>
      </c>
      <c r="B48" s="45" t="s">
        <v>254</v>
      </c>
      <c r="C48" s="45" t="s">
        <v>289</v>
      </c>
      <c r="D48" s="44" t="s">
        <v>568</v>
      </c>
      <c r="E48" s="44">
        <v>4535286</v>
      </c>
      <c r="F48" s="66">
        <f t="shared" si="2"/>
        <v>8.0174613023302168</v>
      </c>
      <c r="G48" s="46">
        <v>0.7411579506664745</v>
      </c>
      <c r="H48" s="46">
        <v>0.2543029051622761</v>
      </c>
      <c r="I48" s="46">
        <v>3.5183111358503558E-3</v>
      </c>
      <c r="J48" s="46">
        <v>1.0208330353989991E-3</v>
      </c>
      <c r="L48" s="44" t="s">
        <v>224</v>
      </c>
      <c r="M48" s="45" t="s">
        <v>283</v>
      </c>
      <c r="N48" s="45" t="s">
        <v>289</v>
      </c>
      <c r="O48" s="46">
        <v>0.75681977178270632</v>
      </c>
      <c r="P48" s="80">
        <v>0.23807168043582833</v>
      </c>
      <c r="Q48" s="46">
        <v>4.8621897302037788E-3</v>
      </c>
      <c r="R48" s="46">
        <v>2.463580512615612E-4</v>
      </c>
      <c r="T48" s="44" t="s">
        <v>176</v>
      </c>
      <c r="U48" s="45" t="s">
        <v>254</v>
      </c>
      <c r="V48" s="45" t="s">
        <v>289</v>
      </c>
      <c r="W48" s="46">
        <v>0.7411579506664745</v>
      </c>
      <c r="X48" s="46">
        <v>0.2543029051622761</v>
      </c>
      <c r="Y48" s="80">
        <v>3.5183111358503558E-3</v>
      </c>
      <c r="Z48" s="46">
        <v>1.0208330353989991E-3</v>
      </c>
      <c r="AB48" s="38" t="s">
        <v>399</v>
      </c>
      <c r="AC48" s="39" t="s">
        <v>456</v>
      </c>
      <c r="AD48" s="39" t="s">
        <v>436</v>
      </c>
      <c r="AE48" s="38" t="s">
        <v>589</v>
      </c>
      <c r="AF48" s="38" t="s">
        <v>398</v>
      </c>
      <c r="AG48" s="95">
        <f t="shared" si="3"/>
        <v>8.0248598353811289</v>
      </c>
    </row>
    <row r="49" spans="1:33" s="5" customFormat="1" x14ac:dyDescent="0.2">
      <c r="A49" s="41" t="s">
        <v>177</v>
      </c>
      <c r="B49" s="42" t="s">
        <v>301</v>
      </c>
      <c r="C49" s="42" t="s">
        <v>290</v>
      </c>
      <c r="D49" s="41" t="s">
        <v>569</v>
      </c>
      <c r="E49" s="41">
        <v>2145558</v>
      </c>
      <c r="F49" s="69">
        <f t="shared" si="2"/>
        <v>7.8527282879325568</v>
      </c>
      <c r="G49" s="43">
        <v>0.63108603717699463</v>
      </c>
      <c r="H49" s="43">
        <v>0.36478000038460434</v>
      </c>
      <c r="I49" s="43">
        <v>3.9529966019494689E-3</v>
      </c>
      <c r="J49" s="43">
        <v>1.8096583645151694E-4</v>
      </c>
      <c r="L49" s="44" t="s">
        <v>208</v>
      </c>
      <c r="M49" s="45" t="s">
        <v>271</v>
      </c>
      <c r="N49" s="45" t="s">
        <v>289</v>
      </c>
      <c r="O49" s="46">
        <v>0.75730191420699133</v>
      </c>
      <c r="P49" s="80">
        <v>0.23756327355936338</v>
      </c>
      <c r="Q49" s="46">
        <v>4.5627499161134668E-3</v>
      </c>
      <c r="R49" s="46">
        <v>5.7206231753184698E-4</v>
      </c>
      <c r="T49" s="34" t="s">
        <v>166</v>
      </c>
      <c r="U49" s="35" t="s">
        <v>243</v>
      </c>
      <c r="V49" s="35" t="s">
        <v>243</v>
      </c>
      <c r="W49" s="37">
        <v>0.68469309221336416</v>
      </c>
      <c r="X49" s="37">
        <v>0.31151448621113398</v>
      </c>
      <c r="Y49" s="81">
        <v>3.4658700787712471E-3</v>
      </c>
      <c r="Z49" s="37">
        <v>3.2655149673063792E-4</v>
      </c>
      <c r="AB49" s="44" t="s">
        <v>176</v>
      </c>
      <c r="AC49" s="45" t="s">
        <v>254</v>
      </c>
      <c r="AD49" s="45" t="s">
        <v>289</v>
      </c>
      <c r="AE49" s="44" t="s">
        <v>568</v>
      </c>
      <c r="AF49" s="44">
        <v>4535286</v>
      </c>
      <c r="AG49" s="87">
        <f t="shared" si="3"/>
        <v>8.0174613023302168</v>
      </c>
    </row>
    <row r="50" spans="1:33" s="5" customFormat="1" x14ac:dyDescent="0.2">
      <c r="A50" s="44" t="s">
        <v>178</v>
      </c>
      <c r="B50" s="45" t="s">
        <v>255</v>
      </c>
      <c r="C50" s="45" t="s">
        <v>289</v>
      </c>
      <c r="D50" s="44" t="s">
        <v>570</v>
      </c>
      <c r="E50" s="44">
        <v>1133936</v>
      </c>
      <c r="F50" s="66">
        <f t="shared" si="2"/>
        <v>11.747939919007775</v>
      </c>
      <c r="G50" s="46">
        <v>0.72349950590823253</v>
      </c>
      <c r="H50" s="46">
        <v>0.27290815718333761</v>
      </c>
      <c r="I50" s="46">
        <v>3.2517573962880211E-3</v>
      </c>
      <c r="J50" s="46">
        <v>3.4057951214180599E-4</v>
      </c>
      <c r="L50" s="44" t="s">
        <v>214</v>
      </c>
      <c r="M50" s="45" t="s">
        <v>276</v>
      </c>
      <c r="N50" s="45" t="s">
        <v>289</v>
      </c>
      <c r="O50" s="46">
        <v>0.7580944152519612</v>
      </c>
      <c r="P50" s="80">
        <v>0.23639276855491667</v>
      </c>
      <c r="Q50" s="46">
        <v>4.5060976203880332E-3</v>
      </c>
      <c r="R50" s="46">
        <v>1.0067185727341338E-3</v>
      </c>
      <c r="T50" s="44" t="s">
        <v>178</v>
      </c>
      <c r="U50" s="45" t="s">
        <v>255</v>
      </c>
      <c r="V50" s="45" t="s">
        <v>289</v>
      </c>
      <c r="W50" s="46">
        <v>0.72349950590823253</v>
      </c>
      <c r="X50" s="46">
        <v>0.27290815718333761</v>
      </c>
      <c r="Y50" s="80">
        <v>3.2517573962880211E-3</v>
      </c>
      <c r="Z50" s="46">
        <v>3.4057951214180599E-4</v>
      </c>
      <c r="AB50" s="44" t="s">
        <v>217</v>
      </c>
      <c r="AC50" s="45" t="s">
        <v>278</v>
      </c>
      <c r="AD50" s="45" t="s">
        <v>289</v>
      </c>
      <c r="AE50" s="44" t="s">
        <v>626</v>
      </c>
      <c r="AF50" s="44">
        <v>2362359</v>
      </c>
      <c r="AG50" s="87">
        <f t="shared" si="3"/>
        <v>8.0169377304634892</v>
      </c>
    </row>
    <row r="51" spans="1:33" s="2" customFormat="1" x14ac:dyDescent="0.2">
      <c r="A51" s="48" t="s">
        <v>179</v>
      </c>
      <c r="B51" s="49" t="s">
        <v>302</v>
      </c>
      <c r="C51" s="49" t="s">
        <v>287</v>
      </c>
      <c r="D51" s="48" t="s">
        <v>571</v>
      </c>
      <c r="E51" s="48">
        <v>443363</v>
      </c>
      <c r="F51" s="63">
        <f t="shared" si="2"/>
        <v>7.6768877872082246</v>
      </c>
      <c r="G51" s="50">
        <v>0.47710045222067615</v>
      </c>
      <c r="H51" s="50">
        <v>0.51640827723665905</v>
      </c>
      <c r="I51" s="50">
        <v>4.4537507991425666E-3</v>
      </c>
      <c r="J51" s="50">
        <v>2.0375197435222444E-3</v>
      </c>
      <c r="L51" s="54" t="s">
        <v>196</v>
      </c>
      <c r="M51" s="55" t="s">
        <v>264</v>
      </c>
      <c r="N51" s="55" t="s">
        <v>288</v>
      </c>
      <c r="O51" s="56">
        <v>0.74973298875739491</v>
      </c>
      <c r="P51" s="79">
        <v>0.21868264333791992</v>
      </c>
      <c r="Q51" s="56">
        <v>3.1265243920738449E-2</v>
      </c>
      <c r="R51" s="56">
        <v>3.1912398394675858E-4</v>
      </c>
      <c r="T51" s="41" t="s">
        <v>189</v>
      </c>
      <c r="U51" s="42" t="s">
        <v>305</v>
      </c>
      <c r="V51" s="42" t="s">
        <v>290</v>
      </c>
      <c r="W51" s="43">
        <v>0.45432860756717475</v>
      </c>
      <c r="X51" s="43">
        <v>0.5417601911091664</v>
      </c>
      <c r="Y51" s="76">
        <v>2.7375183975900637E-3</v>
      </c>
      <c r="Z51" s="43">
        <v>1.1736829260688341E-3</v>
      </c>
      <c r="AB51" s="41" t="s">
        <v>174</v>
      </c>
      <c r="AC51" s="42" t="s">
        <v>252</v>
      </c>
      <c r="AD51" s="42" t="s">
        <v>290</v>
      </c>
      <c r="AE51" s="41" t="s">
        <v>566</v>
      </c>
      <c r="AF51" s="41">
        <v>1639732</v>
      </c>
      <c r="AG51" s="93">
        <f t="shared" si="3"/>
        <v>7.9390516255095349</v>
      </c>
    </row>
    <row r="52" spans="1:33" s="2" customFormat="1" x14ac:dyDescent="0.2">
      <c r="A52" s="41" t="s">
        <v>180</v>
      </c>
      <c r="B52" s="42" t="s">
        <v>256</v>
      </c>
      <c r="C52" s="42" t="s">
        <v>290</v>
      </c>
      <c r="D52" s="41" t="s">
        <v>572</v>
      </c>
      <c r="E52" s="41">
        <v>4486079</v>
      </c>
      <c r="F52" s="69">
        <f t="shared" si="2"/>
        <v>8.375089694140474</v>
      </c>
      <c r="G52" s="43">
        <v>0.67398630242210855</v>
      </c>
      <c r="H52" s="43">
        <v>0.32129193032748338</v>
      </c>
      <c r="I52" s="43">
        <v>4.5594625729619143E-3</v>
      </c>
      <c r="J52" s="43">
        <v>1.623046774462027E-4</v>
      </c>
      <c r="L52" s="44" t="s">
        <v>167</v>
      </c>
      <c r="M52" s="45" t="s">
        <v>248</v>
      </c>
      <c r="N52" s="45" t="s">
        <v>289</v>
      </c>
      <c r="O52" s="46">
        <v>0.78127858549355789</v>
      </c>
      <c r="P52" s="80">
        <v>0.2127301014611247</v>
      </c>
      <c r="Q52" s="46">
        <v>4.6139885370273734E-3</v>
      </c>
      <c r="R52" s="46">
        <v>1.3773245082900512E-3</v>
      </c>
      <c r="T52" s="54" t="s">
        <v>196</v>
      </c>
      <c r="U52" s="55" t="s">
        <v>650</v>
      </c>
      <c r="V52" s="55" t="s">
        <v>288</v>
      </c>
      <c r="W52" s="56">
        <v>0.74973298875739491</v>
      </c>
      <c r="X52" s="56">
        <v>0.21868264333791992</v>
      </c>
      <c r="Y52" s="85">
        <v>3.1265243920738449E-2</v>
      </c>
      <c r="Z52" s="56">
        <v>3.1912398394675858E-4</v>
      </c>
      <c r="AB52" s="54" t="s">
        <v>225</v>
      </c>
      <c r="AC52" s="55" t="s">
        <v>284</v>
      </c>
      <c r="AD52" s="55" t="s">
        <v>288</v>
      </c>
      <c r="AE52" s="54" t="s">
        <v>642</v>
      </c>
      <c r="AF52" s="54">
        <v>62076</v>
      </c>
      <c r="AG52" s="89">
        <f t="shared" si="3"/>
        <v>7.9307784006701461</v>
      </c>
    </row>
    <row r="53" spans="1:33" s="21" customFormat="1" x14ac:dyDescent="0.2">
      <c r="A53" s="48" t="s">
        <v>181</v>
      </c>
      <c r="B53" s="49" t="s">
        <v>257</v>
      </c>
      <c r="C53" s="49" t="s">
        <v>287</v>
      </c>
      <c r="D53" s="48" t="s">
        <v>573</v>
      </c>
      <c r="E53" s="48">
        <v>246</v>
      </c>
      <c r="F53" s="63">
        <f t="shared" si="2"/>
        <v>8.7804878048780495</v>
      </c>
      <c r="G53" s="50">
        <v>0.56574074074074077</v>
      </c>
      <c r="H53" s="50">
        <v>0.42824074074074076</v>
      </c>
      <c r="I53" s="50">
        <v>6.0185185185185185E-3</v>
      </c>
      <c r="J53" s="50">
        <v>0</v>
      </c>
      <c r="L53" s="6"/>
      <c r="M53" s="29"/>
      <c r="N53" s="29"/>
      <c r="O53" s="61"/>
      <c r="P53" s="84"/>
      <c r="Q53" s="61"/>
      <c r="R53" s="61"/>
      <c r="T53" s="5"/>
      <c r="U53" s="5"/>
      <c r="V53" s="5"/>
      <c r="W53" s="5"/>
      <c r="X53" s="5"/>
      <c r="Z53" s="5"/>
      <c r="AB53" s="44" t="s">
        <v>194</v>
      </c>
      <c r="AC53" s="45" t="s">
        <v>263</v>
      </c>
      <c r="AD53" s="45" t="s">
        <v>289</v>
      </c>
      <c r="AE53" s="44" t="s">
        <v>587</v>
      </c>
      <c r="AF53" s="44">
        <v>84046</v>
      </c>
      <c r="AG53" s="87">
        <f t="shared" si="3"/>
        <v>7.9305856316778911</v>
      </c>
    </row>
    <row r="54" spans="1:33" s="5" customFormat="1" x14ac:dyDescent="0.2">
      <c r="A54" s="48" t="s">
        <v>182</v>
      </c>
      <c r="B54" s="49" t="s">
        <v>258</v>
      </c>
      <c r="C54" s="49" t="s">
        <v>287</v>
      </c>
      <c r="D54" s="48" t="s">
        <v>574</v>
      </c>
      <c r="E54" s="48">
        <v>38602</v>
      </c>
      <c r="F54" s="63">
        <f t="shared" si="2"/>
        <v>8.3280659033210718</v>
      </c>
      <c r="G54" s="50">
        <v>0.49825183526191363</v>
      </c>
      <c r="H54" s="50">
        <v>0.48923105636431502</v>
      </c>
      <c r="I54" s="50">
        <v>6.2709966405375137E-3</v>
      </c>
      <c r="J54" s="50">
        <v>6.2461117332337935E-3</v>
      </c>
      <c r="L54" s="6"/>
      <c r="M54" s="29"/>
      <c r="N54" s="29"/>
      <c r="O54" s="61"/>
      <c r="P54" s="84"/>
      <c r="Q54" s="61"/>
      <c r="R54" s="61"/>
      <c r="U54" s="75" t="s">
        <v>654</v>
      </c>
      <c r="Y54" s="21"/>
      <c r="AB54" s="44" t="s">
        <v>175</v>
      </c>
      <c r="AC54" s="47" t="s">
        <v>253</v>
      </c>
      <c r="AD54" s="45" t="s">
        <v>289</v>
      </c>
      <c r="AE54" s="44" t="s">
        <v>567</v>
      </c>
      <c r="AF54" s="44">
        <v>353229</v>
      </c>
      <c r="AG54" s="87">
        <f t="shared" si="3"/>
        <v>7.9192846566957975</v>
      </c>
    </row>
    <row r="55" spans="1:33" s="5" customFormat="1" x14ac:dyDescent="0.2">
      <c r="A55" s="44" t="s">
        <v>183</v>
      </c>
      <c r="B55" s="45" t="s">
        <v>259</v>
      </c>
      <c r="C55" s="45" t="s">
        <v>289</v>
      </c>
      <c r="D55" s="44" t="s">
        <v>575</v>
      </c>
      <c r="E55" s="44">
        <v>107454</v>
      </c>
      <c r="F55" s="66">
        <f t="shared" si="2"/>
        <v>7.3396430100321997</v>
      </c>
      <c r="G55" s="46">
        <v>0.70611050953879551</v>
      </c>
      <c r="H55" s="46">
        <v>0.28939587205867062</v>
      </c>
      <c r="I55" s="46">
        <v>4.2273486890654442E-3</v>
      </c>
      <c r="J55" s="46">
        <v>2.6626971346842927E-4</v>
      </c>
      <c r="L55" s="6"/>
      <c r="M55" s="29"/>
      <c r="N55" s="29"/>
      <c r="O55" s="61"/>
      <c r="P55" s="84"/>
      <c r="Q55" s="61"/>
      <c r="R55" s="61"/>
      <c r="Y55" s="21"/>
      <c r="AB55" s="48" t="s">
        <v>148</v>
      </c>
      <c r="AC55" s="49" t="s">
        <v>234</v>
      </c>
      <c r="AD55" s="49" t="s">
        <v>287</v>
      </c>
      <c r="AE55" s="48" t="s">
        <v>523</v>
      </c>
      <c r="AF55" s="48">
        <v>111162</v>
      </c>
      <c r="AG55" s="94">
        <f t="shared" si="3"/>
        <v>7.9038250481279571</v>
      </c>
    </row>
    <row r="56" spans="1:33" s="5" customFormat="1" x14ac:dyDescent="0.2">
      <c r="A56" s="44" t="s">
        <v>184</v>
      </c>
      <c r="B56" s="45" t="s">
        <v>260</v>
      </c>
      <c r="C56" s="45" t="s">
        <v>289</v>
      </c>
      <c r="D56" s="44" t="s">
        <v>576</v>
      </c>
      <c r="E56" s="44">
        <v>38670866</v>
      </c>
      <c r="F56" s="66">
        <f t="shared" si="2"/>
        <v>8.2477767888621898</v>
      </c>
      <c r="G56" s="46">
        <v>0.72698542142538036</v>
      </c>
      <c r="H56" s="46">
        <v>0.26800922145870926</v>
      </c>
      <c r="I56" s="46">
        <v>4.8842592606382108E-3</v>
      </c>
      <c r="J56" s="46">
        <v>1.210978552721419E-4</v>
      </c>
      <c r="L56" s="6"/>
      <c r="M56" s="29"/>
      <c r="N56" s="29"/>
      <c r="O56" s="61"/>
      <c r="P56" s="84"/>
      <c r="Q56" s="61"/>
      <c r="R56" s="61"/>
      <c r="T56" s="2"/>
      <c r="U56" s="2"/>
      <c r="V56" s="2"/>
      <c r="W56" s="2"/>
      <c r="X56" s="2"/>
      <c r="Y56" s="22"/>
      <c r="Z56" s="2"/>
      <c r="AB56" s="41" t="s">
        <v>205</v>
      </c>
      <c r="AC56" s="42" t="s">
        <v>314</v>
      </c>
      <c r="AD56" s="42" t="s">
        <v>290</v>
      </c>
      <c r="AE56" s="41" t="s">
        <v>611</v>
      </c>
      <c r="AF56" s="41">
        <v>69224</v>
      </c>
      <c r="AG56" s="93">
        <f t="shared" si="3"/>
        <v>7.8853576794175426</v>
      </c>
    </row>
    <row r="57" spans="1:33" s="2" customFormat="1" x14ac:dyDescent="0.2">
      <c r="A57" s="48" t="s">
        <v>185</v>
      </c>
      <c r="B57" s="49" t="s">
        <v>261</v>
      </c>
      <c r="C57" s="49" t="s">
        <v>287</v>
      </c>
      <c r="D57" s="48" t="s">
        <v>577</v>
      </c>
      <c r="E57" s="48">
        <v>17691</v>
      </c>
      <c r="F57" s="63">
        <f t="shared" si="2"/>
        <v>8.0041829178678423</v>
      </c>
      <c r="G57" s="50">
        <v>0.58633352636262204</v>
      </c>
      <c r="H57" s="50">
        <v>0.40837700032485419</v>
      </c>
      <c r="I57" s="50">
        <v>5.0140534738209912E-3</v>
      </c>
      <c r="J57" s="50">
        <v>2.7541983870284318E-4</v>
      </c>
      <c r="L57" s="6"/>
      <c r="M57" s="29"/>
      <c r="N57" s="29"/>
      <c r="O57" s="61"/>
      <c r="P57" s="84"/>
      <c r="Q57" s="61"/>
      <c r="R57" s="61"/>
      <c r="Y57" s="22"/>
      <c r="AB57" s="41" t="s">
        <v>177</v>
      </c>
      <c r="AC57" s="42" t="s">
        <v>301</v>
      </c>
      <c r="AD57" s="42" t="s">
        <v>290</v>
      </c>
      <c r="AE57" s="41" t="s">
        <v>569</v>
      </c>
      <c r="AF57" s="41">
        <v>2145558</v>
      </c>
      <c r="AG57" s="93">
        <f t="shared" si="3"/>
        <v>7.8527282879325568</v>
      </c>
    </row>
    <row r="58" spans="1:33" s="2" customFormat="1" x14ac:dyDescent="0.2">
      <c r="A58" s="41" t="s">
        <v>186</v>
      </c>
      <c r="B58" s="42" t="s">
        <v>262</v>
      </c>
      <c r="C58" s="42" t="s">
        <v>290</v>
      </c>
      <c r="D58" s="41" t="s">
        <v>578</v>
      </c>
      <c r="E58" s="41">
        <v>12066043</v>
      </c>
      <c r="F58" s="69">
        <f t="shared" si="2"/>
        <v>8.184340798387673</v>
      </c>
      <c r="G58" s="43">
        <v>0.61869123496971345</v>
      </c>
      <c r="H58" s="43">
        <v>0.37757554716934666</v>
      </c>
      <c r="I58" s="43">
        <v>3.6742016980452811E-3</v>
      </c>
      <c r="J58" s="43">
        <v>5.9016162894654897E-5</v>
      </c>
      <c r="L58" s="6"/>
      <c r="M58" s="29"/>
      <c r="N58" s="29"/>
      <c r="O58" s="61"/>
      <c r="P58" s="84"/>
      <c r="Q58" s="61"/>
      <c r="R58" s="61"/>
      <c r="T58" s="21"/>
      <c r="U58" s="21"/>
      <c r="V58" s="21"/>
      <c r="W58" s="21"/>
      <c r="X58" s="21"/>
      <c r="Y58" s="21"/>
      <c r="Z58" s="21"/>
      <c r="AB58" s="48" t="s">
        <v>221</v>
      </c>
      <c r="AC58" s="49" t="s">
        <v>280</v>
      </c>
      <c r="AD58" s="49" t="s">
        <v>287</v>
      </c>
      <c r="AE58" s="48" t="s">
        <v>636</v>
      </c>
      <c r="AF58" s="48">
        <v>505592</v>
      </c>
      <c r="AG58" s="94">
        <f t="shared" si="3"/>
        <v>7.805443915251824</v>
      </c>
    </row>
    <row r="59" spans="1:33" s="21" customFormat="1" x14ac:dyDescent="0.2">
      <c r="A59" s="41" t="s">
        <v>187</v>
      </c>
      <c r="B59" s="42" t="s">
        <v>303</v>
      </c>
      <c r="C59" s="42" t="s">
        <v>290</v>
      </c>
      <c r="D59" s="41" t="s">
        <v>579</v>
      </c>
      <c r="E59" s="41">
        <v>4737</v>
      </c>
      <c r="F59" s="69">
        <f t="shared" si="2"/>
        <v>8.3641545281823948</v>
      </c>
      <c r="G59" s="43">
        <v>0.43923676838040432</v>
      </c>
      <c r="H59" s="43">
        <v>0.55422629413694757</v>
      </c>
      <c r="I59" s="43">
        <v>4.51780621387648E-3</v>
      </c>
      <c r="J59" s="43">
        <v>2.0191312687716108E-3</v>
      </c>
      <c r="L59" s="6"/>
      <c r="M59" s="29"/>
      <c r="N59" s="29"/>
      <c r="O59" s="61"/>
      <c r="P59" s="84"/>
      <c r="Q59" s="61"/>
      <c r="R59" s="61"/>
      <c r="T59" s="5"/>
      <c r="U59" s="5"/>
      <c r="V59" s="5"/>
      <c r="W59" s="5"/>
      <c r="X59" s="5"/>
      <c r="Z59" s="5"/>
      <c r="AB59" s="44" t="s">
        <v>216</v>
      </c>
      <c r="AC59" s="45" t="s">
        <v>277</v>
      </c>
      <c r="AD59" s="45" t="s">
        <v>289</v>
      </c>
      <c r="AE59" s="44" t="s">
        <v>625</v>
      </c>
      <c r="AF59" s="44">
        <v>79570</v>
      </c>
      <c r="AG59" s="87">
        <f t="shared" si="3"/>
        <v>7.7708558501947973</v>
      </c>
    </row>
    <row r="60" spans="1:33" s="5" customFormat="1" x14ac:dyDescent="0.2">
      <c r="A60" s="41" t="s">
        <v>188</v>
      </c>
      <c r="B60" s="42" t="s">
        <v>304</v>
      </c>
      <c r="C60" s="42" t="s">
        <v>290</v>
      </c>
      <c r="D60" s="41" t="s">
        <v>580</v>
      </c>
      <c r="E60" s="41">
        <v>537</v>
      </c>
      <c r="F60" s="69">
        <f t="shared" si="2"/>
        <v>8.5381750465549349</v>
      </c>
      <c r="G60" s="43">
        <v>0.59520174482006538</v>
      </c>
      <c r="H60" s="43">
        <v>0.4019629225736096</v>
      </c>
      <c r="I60" s="43">
        <v>2.8353326063249727E-3</v>
      </c>
      <c r="J60" s="43">
        <v>0</v>
      </c>
      <c r="L60" s="6"/>
      <c r="M60" s="29"/>
      <c r="N60" s="29"/>
      <c r="O60" s="61"/>
      <c r="P60" s="84"/>
      <c r="Q60" s="61"/>
      <c r="R60" s="61"/>
      <c r="T60" s="2"/>
      <c r="U60" s="2"/>
      <c r="V60" s="2"/>
      <c r="W60" s="2"/>
      <c r="X60" s="2"/>
      <c r="Y60" s="22"/>
      <c r="Z60" s="2"/>
      <c r="AB60" s="48" t="s">
        <v>179</v>
      </c>
      <c r="AC60" s="49" t="s">
        <v>302</v>
      </c>
      <c r="AD60" s="49" t="s">
        <v>287</v>
      </c>
      <c r="AE60" s="48" t="s">
        <v>571</v>
      </c>
      <c r="AF60" s="48">
        <v>443363</v>
      </c>
      <c r="AG60" s="94">
        <f t="shared" si="3"/>
        <v>7.6768877872082246</v>
      </c>
    </row>
    <row r="61" spans="1:33" s="2" customFormat="1" x14ac:dyDescent="0.2">
      <c r="A61" s="41" t="s">
        <v>189</v>
      </c>
      <c r="B61" s="42" t="s">
        <v>305</v>
      </c>
      <c r="C61" s="42" t="s">
        <v>290</v>
      </c>
      <c r="D61" s="41" t="s">
        <v>581</v>
      </c>
      <c r="E61" s="41">
        <v>1220407</v>
      </c>
      <c r="F61" s="69">
        <f t="shared" si="2"/>
        <v>7.6216295055665855</v>
      </c>
      <c r="G61" s="43">
        <v>0.45432860756717475</v>
      </c>
      <c r="H61" s="43">
        <v>0.5417601911091664</v>
      </c>
      <c r="I61" s="43">
        <v>2.7375183975900637E-3</v>
      </c>
      <c r="J61" s="43">
        <v>1.1736829260688341E-3</v>
      </c>
      <c r="L61" s="6"/>
      <c r="M61" s="29"/>
      <c r="N61" s="29"/>
      <c r="O61" s="61"/>
      <c r="P61" s="84"/>
      <c r="Q61" s="61"/>
      <c r="R61" s="61"/>
      <c r="Y61" s="22"/>
      <c r="AB61" s="41" t="s">
        <v>197</v>
      </c>
      <c r="AC61" s="42" t="s">
        <v>265</v>
      </c>
      <c r="AD61" s="42" t="s">
        <v>290</v>
      </c>
      <c r="AE61" s="41" t="s">
        <v>597</v>
      </c>
      <c r="AF61" s="41">
        <v>1211096</v>
      </c>
      <c r="AG61" s="93">
        <f t="shared" si="3"/>
        <v>7.6519441893953903</v>
      </c>
    </row>
    <row r="62" spans="1:33" s="2" customFormat="1" x14ac:dyDescent="0.2">
      <c r="A62" s="48" t="s">
        <v>190</v>
      </c>
      <c r="B62" s="49" t="s">
        <v>306</v>
      </c>
      <c r="C62" s="49" t="s">
        <v>287</v>
      </c>
      <c r="D62" s="48" t="s">
        <v>582</v>
      </c>
      <c r="E62" s="48">
        <v>4955</v>
      </c>
      <c r="F62" s="63">
        <f t="shared" si="2"/>
        <v>7.8290615539858726</v>
      </c>
      <c r="G62" s="50">
        <v>0.63534658314644399</v>
      </c>
      <c r="H62" s="50">
        <v>0.3583378444564741</v>
      </c>
      <c r="I62" s="50">
        <v>6.2897945505632456E-3</v>
      </c>
      <c r="J62" s="50">
        <v>2.5777846518701826E-5</v>
      </c>
      <c r="L62" s="6"/>
      <c r="M62" s="29"/>
      <c r="N62" s="29"/>
      <c r="O62" s="61"/>
      <c r="P62" s="84"/>
      <c r="Q62" s="61"/>
      <c r="R62" s="61"/>
      <c r="T62" s="21"/>
      <c r="U62" s="21"/>
      <c r="V62" s="21"/>
      <c r="W62" s="21"/>
      <c r="X62" s="21"/>
      <c r="Y62" s="21"/>
      <c r="Z62" s="21"/>
      <c r="AB62" s="41" t="s">
        <v>189</v>
      </c>
      <c r="AC62" s="42" t="s">
        <v>305</v>
      </c>
      <c r="AD62" s="42" t="s">
        <v>290</v>
      </c>
      <c r="AE62" s="41" t="s">
        <v>581</v>
      </c>
      <c r="AF62" s="41">
        <v>1220407</v>
      </c>
      <c r="AG62" s="93">
        <f t="shared" si="3"/>
        <v>7.6216295055665855</v>
      </c>
    </row>
    <row r="63" spans="1:33" s="21" customFormat="1" x14ac:dyDescent="0.2">
      <c r="A63" s="48" t="s">
        <v>191</v>
      </c>
      <c r="B63" s="49" t="s">
        <v>307</v>
      </c>
      <c r="C63" s="49" t="s">
        <v>287</v>
      </c>
      <c r="D63" s="48" t="s">
        <v>583</v>
      </c>
      <c r="E63" s="48">
        <v>14926</v>
      </c>
      <c r="F63" s="63">
        <f t="shared" si="2"/>
        <v>8.002679887444728</v>
      </c>
      <c r="G63" s="50">
        <v>0.66004453820909514</v>
      </c>
      <c r="H63" s="50">
        <v>0.3343044672158596</v>
      </c>
      <c r="I63" s="50">
        <v>5.6175071997856809E-3</v>
      </c>
      <c r="J63" s="50">
        <v>3.348737525952716E-5</v>
      </c>
      <c r="L63" s="6"/>
      <c r="M63" s="29"/>
      <c r="N63" s="29"/>
      <c r="O63" s="61"/>
      <c r="P63" s="84"/>
      <c r="Q63" s="61"/>
      <c r="R63" s="61"/>
      <c r="T63" s="5"/>
      <c r="U63" s="5"/>
      <c r="V63" s="5"/>
      <c r="W63" s="5"/>
      <c r="X63" s="5"/>
      <c r="Z63" s="5"/>
      <c r="AB63" s="38" t="s">
        <v>435</v>
      </c>
      <c r="AC63" s="39" t="s">
        <v>474</v>
      </c>
      <c r="AD63" s="39" t="s">
        <v>436</v>
      </c>
      <c r="AE63" s="38" t="s">
        <v>635</v>
      </c>
      <c r="AF63" s="38" t="s">
        <v>434</v>
      </c>
      <c r="AG63" s="95">
        <f t="shared" si="3"/>
        <v>7.5577776212942753</v>
      </c>
    </row>
    <row r="64" spans="1:33" s="5" customFormat="1" x14ac:dyDescent="0.2">
      <c r="A64" s="44" t="s">
        <v>192</v>
      </c>
      <c r="B64" s="45" t="s">
        <v>308</v>
      </c>
      <c r="C64" s="45" t="s">
        <v>289</v>
      </c>
      <c r="D64" s="44" t="s">
        <v>584</v>
      </c>
      <c r="E64" s="44">
        <v>32771</v>
      </c>
      <c r="F64" s="66">
        <f t="shared" si="2"/>
        <v>8.171248970126026</v>
      </c>
      <c r="G64" s="46">
        <v>0.7264321457913212</v>
      </c>
      <c r="H64" s="46">
        <v>0.26600941071028456</v>
      </c>
      <c r="I64" s="46">
        <v>6.8227649563074163E-3</v>
      </c>
      <c r="J64" s="46">
        <v>7.356785420867877E-4</v>
      </c>
      <c r="L64" s="6"/>
      <c r="M64" s="29"/>
      <c r="N64" s="29"/>
      <c r="O64" s="61"/>
      <c r="P64" s="84"/>
      <c r="Q64" s="61"/>
      <c r="R64" s="61"/>
      <c r="Y64" s="21"/>
      <c r="AB64" s="44" t="s">
        <v>183</v>
      </c>
      <c r="AC64" s="45" t="s">
        <v>259</v>
      </c>
      <c r="AD64" s="45" t="s">
        <v>289</v>
      </c>
      <c r="AE64" s="44" t="s">
        <v>575</v>
      </c>
      <c r="AF64" s="44">
        <v>107454</v>
      </c>
      <c r="AG64" s="87">
        <f t="shared" si="3"/>
        <v>7.3396430100321997</v>
      </c>
    </row>
    <row r="65" spans="1:33" s="5" customFormat="1" x14ac:dyDescent="0.2">
      <c r="A65" s="41" t="s">
        <v>193</v>
      </c>
      <c r="B65" s="42" t="s">
        <v>309</v>
      </c>
      <c r="C65" s="42" t="s">
        <v>290</v>
      </c>
      <c r="D65" s="41" t="s">
        <v>585</v>
      </c>
      <c r="E65" s="41">
        <v>28672</v>
      </c>
      <c r="F65" s="69">
        <f t="shared" si="2"/>
        <v>7.8559919084821432</v>
      </c>
      <c r="G65" s="43">
        <v>0.64212175966827523</v>
      </c>
      <c r="H65" s="43">
        <v>0.35358517538524376</v>
      </c>
      <c r="I65" s="43">
        <v>3.9245805715503422E-3</v>
      </c>
      <c r="J65" s="43">
        <v>3.6848437493063171E-4</v>
      </c>
      <c r="L65" s="6"/>
      <c r="M65" s="29"/>
      <c r="N65" s="29"/>
      <c r="O65" s="61"/>
      <c r="P65" s="84"/>
      <c r="Q65" s="61"/>
      <c r="R65" s="61"/>
      <c r="Y65" s="21"/>
      <c r="AB65" s="44" t="s">
        <v>178</v>
      </c>
      <c r="AC65" s="45" t="s">
        <v>651</v>
      </c>
      <c r="AD65" s="45" t="s">
        <v>289</v>
      </c>
      <c r="AE65" s="44" t="s">
        <v>570</v>
      </c>
      <c r="AF65" s="44">
        <v>1133936</v>
      </c>
      <c r="AG65" s="97">
        <f t="shared" si="3"/>
        <v>11.747939919007775</v>
      </c>
    </row>
    <row r="66" spans="1:33" s="5" customFormat="1" x14ac:dyDescent="0.2">
      <c r="A66" s="38" t="s">
        <v>395</v>
      </c>
      <c r="B66" s="39" t="s">
        <v>454</v>
      </c>
      <c r="C66" s="39" t="s">
        <v>436</v>
      </c>
      <c r="D66" s="38" t="s">
        <v>586</v>
      </c>
      <c r="E66" s="38" t="s">
        <v>394</v>
      </c>
      <c r="F66" s="64">
        <f t="shared" si="2"/>
        <v>8.513513513513514</v>
      </c>
      <c r="G66" s="40">
        <v>0.496</v>
      </c>
      <c r="H66" s="40">
        <v>0.48787301587301585</v>
      </c>
      <c r="I66" s="40">
        <v>4.1904761904761906E-3</v>
      </c>
      <c r="J66" s="40">
        <v>1.1936507936507936E-2</v>
      </c>
      <c r="L66" s="6"/>
      <c r="M66" s="29"/>
      <c r="N66" s="29"/>
      <c r="O66" s="61"/>
      <c r="P66" s="84"/>
      <c r="Q66" s="61"/>
      <c r="R66" s="61"/>
      <c r="T66" s="2"/>
      <c r="U66" s="2"/>
      <c r="V66" s="2"/>
      <c r="W66" s="2"/>
      <c r="X66" s="2"/>
      <c r="Y66" s="22"/>
      <c r="Z66" s="2"/>
      <c r="AB66" s="44" t="s">
        <v>153</v>
      </c>
      <c r="AC66" s="45" t="s">
        <v>652</v>
      </c>
      <c r="AD66" s="45" t="s">
        <v>289</v>
      </c>
      <c r="AE66" s="44" t="s">
        <v>529</v>
      </c>
      <c r="AF66" s="44">
        <v>2852197</v>
      </c>
      <c r="AG66" s="97">
        <f t="shared" si="3"/>
        <v>10.092999186241343</v>
      </c>
    </row>
    <row r="67" spans="1:33" s="2" customFormat="1" x14ac:dyDescent="0.2">
      <c r="A67" s="44" t="s">
        <v>194</v>
      </c>
      <c r="B67" s="45" t="s">
        <v>263</v>
      </c>
      <c r="C67" s="45" t="s">
        <v>289</v>
      </c>
      <c r="D67" s="44" t="s">
        <v>587</v>
      </c>
      <c r="E67" s="44">
        <v>84046</v>
      </c>
      <c r="F67" s="66">
        <f t="shared" ref="F67:F98" si="4">D67/E67</f>
        <v>7.9305856316778911</v>
      </c>
      <c r="G67" s="46">
        <v>0.74804436082780479</v>
      </c>
      <c r="H67" s="46">
        <v>0.24663858107763445</v>
      </c>
      <c r="I67" s="46">
        <v>4.5864126961265295E-3</v>
      </c>
      <c r="J67" s="46">
        <v>7.3064539843428842E-4</v>
      </c>
      <c r="L67" s="6"/>
      <c r="M67" s="29"/>
      <c r="N67" s="29"/>
      <c r="O67" s="61"/>
      <c r="P67" s="84"/>
      <c r="Q67" s="61"/>
      <c r="R67" s="61"/>
      <c r="T67" s="5"/>
      <c r="U67" s="5"/>
      <c r="V67" s="5"/>
      <c r="W67" s="5"/>
      <c r="X67" s="5"/>
      <c r="Y67" s="21"/>
      <c r="Z67" s="5"/>
    </row>
    <row r="68" spans="1:33" s="5" customFormat="1" x14ac:dyDescent="0.2">
      <c r="A68" s="38" t="s">
        <v>397</v>
      </c>
      <c r="B68" s="39" t="s">
        <v>455</v>
      </c>
      <c r="C68" s="39" t="s">
        <v>436</v>
      </c>
      <c r="D68" s="38" t="s">
        <v>588</v>
      </c>
      <c r="E68" s="38" t="s">
        <v>396</v>
      </c>
      <c r="F68" s="64">
        <f t="shared" si="4"/>
        <v>8.5889380530973458</v>
      </c>
      <c r="G68" s="40">
        <v>0.62464581938076347</v>
      </c>
      <c r="H68" s="40">
        <v>0.35747771881922619</v>
      </c>
      <c r="I68" s="40">
        <v>5.6153727268043897E-3</v>
      </c>
      <c r="J68" s="40">
        <v>1.2261089073205915E-2</v>
      </c>
      <c r="L68" s="6"/>
      <c r="M68" s="29"/>
      <c r="N68" s="29"/>
      <c r="O68" s="61"/>
      <c r="P68" s="84"/>
      <c r="Q68" s="61"/>
      <c r="R68" s="61"/>
      <c r="T68" s="2"/>
      <c r="U68" s="2"/>
      <c r="V68" s="2"/>
      <c r="W68" s="2"/>
      <c r="X68" s="2"/>
      <c r="Y68" s="22"/>
      <c r="Z68" s="2"/>
      <c r="AC68" s="75" t="s">
        <v>653</v>
      </c>
    </row>
    <row r="69" spans="1:33" s="2" customFormat="1" x14ac:dyDescent="0.2">
      <c r="A69" s="38" t="s">
        <v>399</v>
      </c>
      <c r="B69" s="39" t="s">
        <v>456</v>
      </c>
      <c r="C69" s="39" t="s">
        <v>436</v>
      </c>
      <c r="D69" s="38" t="s">
        <v>589</v>
      </c>
      <c r="E69" s="38" t="s">
        <v>398</v>
      </c>
      <c r="F69" s="64">
        <f t="shared" si="4"/>
        <v>8.0248598353811289</v>
      </c>
      <c r="G69" s="40">
        <v>0.67976763130199014</v>
      </c>
      <c r="H69" s="40">
        <v>0.31068016006564358</v>
      </c>
      <c r="I69" s="40">
        <v>6.4275988369673145E-3</v>
      </c>
      <c r="J69" s="40">
        <v>3.1246097953990045E-3</v>
      </c>
      <c r="L69" s="6"/>
      <c r="M69" s="29"/>
      <c r="N69" s="29"/>
      <c r="O69" s="61"/>
      <c r="P69" s="84"/>
      <c r="Q69" s="61"/>
      <c r="R69" s="61"/>
      <c r="Y69" s="22"/>
      <c r="AC69" s="98" t="s">
        <v>666</v>
      </c>
      <c r="AG69" s="22"/>
    </row>
    <row r="70" spans="1:33" s="2" customFormat="1" x14ac:dyDescent="0.2">
      <c r="A70" s="38" t="s">
        <v>401</v>
      </c>
      <c r="B70" s="39" t="s">
        <v>457</v>
      </c>
      <c r="C70" s="39" t="s">
        <v>436</v>
      </c>
      <c r="D70" s="38" t="s">
        <v>590</v>
      </c>
      <c r="E70" s="38" t="s">
        <v>400</v>
      </c>
      <c r="F70" s="64">
        <f t="shared" si="4"/>
        <v>8.0605689277899337</v>
      </c>
      <c r="G70" s="40">
        <v>0.71333014811275686</v>
      </c>
      <c r="H70" s="40">
        <v>0.27965512748121446</v>
      </c>
      <c r="I70" s="40">
        <v>5.451070668461973E-3</v>
      </c>
      <c r="J70" s="40">
        <v>1.563653737566781E-3</v>
      </c>
      <c r="L70" s="6"/>
      <c r="M70" s="29"/>
      <c r="N70" s="29"/>
      <c r="O70" s="61"/>
      <c r="P70" s="84"/>
      <c r="Q70" s="61"/>
      <c r="R70" s="61"/>
      <c r="T70" s="21"/>
      <c r="U70" s="21"/>
      <c r="V70" s="21"/>
      <c r="W70" s="21"/>
      <c r="X70" s="21"/>
      <c r="Y70" s="21"/>
      <c r="Z70" s="21"/>
      <c r="AG70" s="22"/>
    </row>
    <row r="71" spans="1:33" s="21" customFormat="1" x14ac:dyDescent="0.2">
      <c r="A71" s="38" t="s">
        <v>403</v>
      </c>
      <c r="B71" s="39" t="s">
        <v>458</v>
      </c>
      <c r="C71" s="39" t="s">
        <v>436</v>
      </c>
      <c r="D71" s="38" t="s">
        <v>591</v>
      </c>
      <c r="E71" s="38" t="s">
        <v>402</v>
      </c>
      <c r="F71" s="64">
        <f t="shared" si="4"/>
        <v>9.912351563131109</v>
      </c>
      <c r="G71" s="40">
        <v>0.72027219754696226</v>
      </c>
      <c r="H71" s="40">
        <v>0.27641905382828735</v>
      </c>
      <c r="I71" s="40">
        <v>2.3389429933580539E-3</v>
      </c>
      <c r="J71" s="40">
        <v>9.6980563139236376E-4</v>
      </c>
      <c r="L71" s="6"/>
      <c r="M71" s="29"/>
      <c r="N71" s="29"/>
      <c r="O71" s="61"/>
      <c r="P71" s="84"/>
      <c r="Q71" s="61"/>
      <c r="R71" s="61"/>
      <c r="T71" s="5"/>
      <c r="U71" s="5"/>
      <c r="V71" s="5"/>
      <c r="W71" s="5"/>
      <c r="X71" s="5"/>
      <c r="Z71" s="5"/>
    </row>
    <row r="72" spans="1:33" s="5" customFormat="1" x14ac:dyDescent="0.2">
      <c r="A72" s="38" t="s">
        <v>405</v>
      </c>
      <c r="B72" s="39" t="s">
        <v>459</v>
      </c>
      <c r="C72" s="39" t="s">
        <v>436</v>
      </c>
      <c r="D72" s="38" t="s">
        <v>592</v>
      </c>
      <c r="E72" s="38" t="s">
        <v>404</v>
      </c>
      <c r="F72" s="64">
        <f t="shared" si="4"/>
        <v>8.6989924433249364</v>
      </c>
      <c r="G72" s="40">
        <v>0.62776893007094248</v>
      </c>
      <c r="H72" s="40">
        <v>0.36890111481106125</v>
      </c>
      <c r="I72" s="40">
        <v>3.3299551179962355E-3</v>
      </c>
      <c r="J72" s="40">
        <v>0</v>
      </c>
      <c r="L72" s="6"/>
      <c r="M72" s="29"/>
      <c r="N72" s="29"/>
      <c r="O72" s="61"/>
      <c r="P72" s="84"/>
      <c r="Q72" s="61"/>
      <c r="R72" s="61"/>
      <c r="Y72" s="21"/>
      <c r="AG72" s="21"/>
    </row>
    <row r="73" spans="1:33" s="5" customFormat="1" x14ac:dyDescent="0.2">
      <c r="A73" s="38" t="s">
        <v>407</v>
      </c>
      <c r="B73" s="39" t="s">
        <v>460</v>
      </c>
      <c r="C73" s="39" t="s">
        <v>436</v>
      </c>
      <c r="D73" s="38" t="s">
        <v>593</v>
      </c>
      <c r="E73" s="38" t="s">
        <v>406</v>
      </c>
      <c r="F73" s="64">
        <f t="shared" si="4"/>
        <v>8.9587386051380467</v>
      </c>
      <c r="G73" s="40">
        <v>0.69174817548454948</v>
      </c>
      <c r="H73" s="40">
        <v>0.3027015973943144</v>
      </c>
      <c r="I73" s="40">
        <v>3.5346183245130161E-3</v>
      </c>
      <c r="J73" s="40">
        <v>2.015608796623125E-3</v>
      </c>
      <c r="L73" s="6"/>
      <c r="M73" s="29"/>
      <c r="N73" s="29"/>
      <c r="O73" s="61"/>
      <c r="P73" s="84"/>
      <c r="Q73" s="61"/>
      <c r="R73" s="61"/>
      <c r="Y73" s="21"/>
      <c r="AG73" s="21"/>
    </row>
    <row r="74" spans="1:33" s="5" customFormat="1" x14ac:dyDescent="0.2">
      <c r="A74" s="41" t="s">
        <v>195</v>
      </c>
      <c r="B74" s="42" t="s">
        <v>310</v>
      </c>
      <c r="C74" s="42" t="s">
        <v>290</v>
      </c>
      <c r="D74" s="41" t="s">
        <v>594</v>
      </c>
      <c r="E74" s="41">
        <v>2069</v>
      </c>
      <c r="F74" s="69">
        <f t="shared" si="4"/>
        <v>8.5321411309811506</v>
      </c>
      <c r="G74" s="43">
        <v>0.67676882116354165</v>
      </c>
      <c r="H74" s="43">
        <v>0.31739647651957176</v>
      </c>
      <c r="I74" s="43">
        <v>5.6647595309579106E-3</v>
      </c>
      <c r="J74" s="43">
        <v>1.6994278592873731E-4</v>
      </c>
      <c r="L74" s="6"/>
      <c r="M74" s="29"/>
      <c r="N74" s="29"/>
      <c r="O74" s="61"/>
      <c r="P74" s="84"/>
      <c r="Q74" s="61"/>
      <c r="R74" s="61"/>
      <c r="Y74" s="21"/>
      <c r="AG74" s="21"/>
    </row>
    <row r="75" spans="1:33" s="2" customFormat="1" x14ac:dyDescent="0.2">
      <c r="A75" s="38" t="s">
        <v>409</v>
      </c>
      <c r="B75" s="39" t="s">
        <v>461</v>
      </c>
      <c r="C75" s="39" t="s">
        <v>436</v>
      </c>
      <c r="D75" s="38" t="s">
        <v>595</v>
      </c>
      <c r="E75" s="38" t="s">
        <v>408</v>
      </c>
      <c r="F75" s="64">
        <f t="shared" si="4"/>
        <v>8.5981062598632292</v>
      </c>
      <c r="G75" s="40">
        <v>0.74022636892015903</v>
      </c>
      <c r="H75" s="40">
        <v>0.25555215662282044</v>
      </c>
      <c r="I75" s="40">
        <v>4.1602936677883149E-3</v>
      </c>
      <c r="J75" s="40">
        <v>6.1180789232181094E-5</v>
      </c>
      <c r="L75" s="6"/>
      <c r="M75" s="29"/>
      <c r="N75" s="29"/>
      <c r="O75" s="61"/>
      <c r="P75" s="84"/>
      <c r="Q75" s="61"/>
      <c r="R75" s="61"/>
      <c r="Y75" s="22"/>
      <c r="AG75" s="22"/>
    </row>
    <row r="76" spans="1:33" s="21" customFormat="1" x14ac:dyDescent="0.2">
      <c r="A76" s="54" t="s">
        <v>196</v>
      </c>
      <c r="B76" s="55" t="s">
        <v>264</v>
      </c>
      <c r="C76" s="55" t="s">
        <v>288</v>
      </c>
      <c r="D76" s="54" t="s">
        <v>596</v>
      </c>
      <c r="E76" s="54">
        <v>3018358</v>
      </c>
      <c r="F76" s="65">
        <f t="shared" si="4"/>
        <v>8.5555851890332431</v>
      </c>
      <c r="G76" s="56">
        <v>0.74973298875739491</v>
      </c>
      <c r="H76" s="56">
        <v>0.21868264333791992</v>
      </c>
      <c r="I76" s="56">
        <v>3.1265243920738449E-2</v>
      </c>
      <c r="J76" s="56">
        <v>3.1912398394675858E-4</v>
      </c>
      <c r="L76" s="6"/>
      <c r="M76" s="29"/>
      <c r="N76" s="29"/>
      <c r="O76" s="61"/>
      <c r="P76" s="84"/>
      <c r="Q76" s="61"/>
      <c r="R76" s="61"/>
    </row>
    <row r="77" spans="1:33" s="5" customFormat="1" x14ac:dyDescent="0.2">
      <c r="A77" s="41" t="s">
        <v>197</v>
      </c>
      <c r="B77" s="42" t="s">
        <v>265</v>
      </c>
      <c r="C77" s="42" t="s">
        <v>290</v>
      </c>
      <c r="D77" s="41" t="s">
        <v>597</v>
      </c>
      <c r="E77" s="41">
        <v>1211096</v>
      </c>
      <c r="F77" s="69">
        <f t="shared" si="4"/>
        <v>7.6519441893953903</v>
      </c>
      <c r="G77" s="43">
        <v>0.5542538613712239</v>
      </c>
      <c r="H77" s="43">
        <v>0.44140892449196573</v>
      </c>
      <c r="I77" s="43">
        <v>4.2307099234194781E-3</v>
      </c>
      <c r="J77" s="43">
        <v>1.065042133908492E-4</v>
      </c>
      <c r="L77" s="6"/>
      <c r="M77" s="29"/>
      <c r="N77" s="29"/>
      <c r="O77" s="61"/>
      <c r="P77" s="84"/>
      <c r="Q77" s="61"/>
      <c r="R77" s="61"/>
      <c r="Y77" s="21"/>
      <c r="AG77" s="21"/>
    </row>
    <row r="78" spans="1:33" s="5" customFormat="1" x14ac:dyDescent="0.2">
      <c r="A78" s="38" t="s">
        <v>411</v>
      </c>
      <c r="B78" s="39" t="s">
        <v>462</v>
      </c>
      <c r="C78" s="39" t="s">
        <v>436</v>
      </c>
      <c r="D78" s="38" t="s">
        <v>598</v>
      </c>
      <c r="E78" s="38" t="s">
        <v>410</v>
      </c>
      <c r="F78" s="64">
        <f t="shared" si="4"/>
        <v>8.2376890545480617</v>
      </c>
      <c r="G78" s="40">
        <v>0.8121976262573527</v>
      </c>
      <c r="H78" s="40">
        <v>0.18518325154014828</v>
      </c>
      <c r="I78" s="40">
        <v>1.8621001705474924E-3</v>
      </c>
      <c r="J78" s="40">
        <v>7.5702203195155055E-4</v>
      </c>
      <c r="L78" s="6"/>
      <c r="M78" s="29"/>
      <c r="N78" s="29"/>
      <c r="O78" s="61"/>
      <c r="P78" s="84"/>
      <c r="Q78" s="61"/>
      <c r="R78" s="61"/>
      <c r="Y78" s="21"/>
      <c r="AG78" s="21"/>
    </row>
    <row r="79" spans="1:33" s="5" customFormat="1" x14ac:dyDescent="0.2">
      <c r="A79" s="38" t="s">
        <v>413</v>
      </c>
      <c r="B79" s="39" t="s">
        <v>463</v>
      </c>
      <c r="C79" s="39" t="s">
        <v>436</v>
      </c>
      <c r="D79" s="38" t="s">
        <v>599</v>
      </c>
      <c r="E79" s="38" t="s">
        <v>412</v>
      </c>
      <c r="F79" s="64">
        <f t="shared" si="4"/>
        <v>8.705282530839634</v>
      </c>
      <c r="G79" s="40">
        <v>0.70031026621183812</v>
      </c>
      <c r="H79" s="40">
        <v>0.2941586528846758</v>
      </c>
      <c r="I79" s="40">
        <v>3.3769305929341586E-3</v>
      </c>
      <c r="J79" s="40">
        <v>2.154150310551908E-3</v>
      </c>
      <c r="L79" s="6"/>
      <c r="M79" s="29"/>
      <c r="N79" s="29"/>
      <c r="O79" s="61"/>
      <c r="P79" s="84"/>
      <c r="Q79" s="61"/>
      <c r="R79" s="61"/>
      <c r="Y79" s="21"/>
      <c r="AG79" s="21"/>
    </row>
    <row r="80" spans="1:33" s="2" customFormat="1" x14ac:dyDescent="0.2">
      <c r="A80" s="38" t="s">
        <v>415</v>
      </c>
      <c r="B80" s="39" t="s">
        <v>464</v>
      </c>
      <c r="C80" s="39" t="s">
        <v>436</v>
      </c>
      <c r="D80" s="38" t="s">
        <v>600</v>
      </c>
      <c r="E80" s="38" t="s">
        <v>414</v>
      </c>
      <c r="F80" s="64">
        <f t="shared" si="4"/>
        <v>8.3012780345932402</v>
      </c>
      <c r="G80" s="40">
        <v>0.66750837075427227</v>
      </c>
      <c r="H80" s="40">
        <v>0.31722701941331372</v>
      </c>
      <c r="I80" s="40">
        <v>5.7039337916419209E-3</v>
      </c>
      <c r="J80" s="40">
        <v>9.5606760407720894E-3</v>
      </c>
      <c r="L80" s="6"/>
      <c r="M80" s="29"/>
      <c r="N80" s="29"/>
      <c r="O80" s="61"/>
      <c r="P80" s="84"/>
      <c r="Q80" s="61"/>
      <c r="R80" s="61"/>
      <c r="Y80" s="22"/>
      <c r="AG80" s="22"/>
    </row>
    <row r="81" spans="1:33" s="2" customFormat="1" x14ac:dyDescent="0.2">
      <c r="A81" s="34" t="s">
        <v>231</v>
      </c>
      <c r="B81" s="35" t="s">
        <v>243</v>
      </c>
      <c r="C81" s="35" t="s">
        <v>243</v>
      </c>
      <c r="D81" s="34" t="s">
        <v>601</v>
      </c>
      <c r="E81" s="34">
        <v>89713038</v>
      </c>
      <c r="F81" s="71">
        <f t="shared" si="4"/>
        <v>8.2462713613599838</v>
      </c>
      <c r="G81" s="37">
        <v>0.66551853307384201</v>
      </c>
      <c r="H81" s="37">
        <v>0.32031915342043016</v>
      </c>
      <c r="I81" s="37">
        <v>6.5984831406477769E-3</v>
      </c>
      <c r="J81" s="37">
        <v>7.5638303650800622E-3</v>
      </c>
      <c r="L81" s="6"/>
      <c r="M81" s="29"/>
      <c r="N81" s="29"/>
      <c r="O81" s="61"/>
      <c r="P81" s="84"/>
      <c r="Q81" s="61"/>
      <c r="R81" s="61"/>
      <c r="Y81" s="22"/>
      <c r="AG81" s="22"/>
    </row>
    <row r="82" spans="1:33" s="21" customFormat="1" x14ac:dyDescent="0.2">
      <c r="A82" s="38" t="s">
        <v>417</v>
      </c>
      <c r="B82" s="39" t="s">
        <v>465</v>
      </c>
      <c r="C82" s="39" t="s">
        <v>436</v>
      </c>
      <c r="D82" s="38" t="s">
        <v>602</v>
      </c>
      <c r="E82" s="38" t="s">
        <v>416</v>
      </c>
      <c r="F82" s="64">
        <f t="shared" si="4"/>
        <v>8.9248127169742375</v>
      </c>
      <c r="G82" s="40">
        <v>0.74112251896285231</v>
      </c>
      <c r="H82" s="40">
        <v>0.25640028252346686</v>
      </c>
      <c r="I82" s="40">
        <v>2.4567257986917936E-3</v>
      </c>
      <c r="J82" s="40">
        <v>2.0472714989098278E-5</v>
      </c>
      <c r="L82" s="6"/>
      <c r="M82" s="29"/>
      <c r="N82" s="29"/>
      <c r="O82" s="61"/>
      <c r="P82" s="84"/>
      <c r="Q82" s="61"/>
      <c r="R82" s="61"/>
    </row>
    <row r="83" spans="1:33" s="5" customFormat="1" x14ac:dyDescent="0.2">
      <c r="A83" s="44" t="s">
        <v>198</v>
      </c>
      <c r="B83" s="45" t="s">
        <v>266</v>
      </c>
      <c r="C83" s="45" t="s">
        <v>289</v>
      </c>
      <c r="D83" s="44" t="s">
        <v>603</v>
      </c>
      <c r="E83" s="44">
        <v>4305267</v>
      </c>
      <c r="F83" s="66">
        <f t="shared" si="4"/>
        <v>8.3306359396525238</v>
      </c>
      <c r="G83" s="46">
        <v>0.73784635265668963</v>
      </c>
      <c r="H83" s="46">
        <v>0.25723974820226125</v>
      </c>
      <c r="I83" s="46">
        <v>4.8450309449619873E-3</v>
      </c>
      <c r="J83" s="46">
        <v>6.8868196087104269E-5</v>
      </c>
      <c r="L83" s="6"/>
      <c r="M83" s="29"/>
      <c r="N83" s="29"/>
      <c r="O83" s="61"/>
      <c r="P83" s="84"/>
      <c r="Q83" s="61"/>
      <c r="R83" s="61"/>
      <c r="Y83" s="21"/>
      <c r="AG83" s="21"/>
    </row>
    <row r="84" spans="1:33" s="5" customFormat="1" x14ac:dyDescent="0.2">
      <c r="A84" s="44" t="s">
        <v>199</v>
      </c>
      <c r="B84" s="45" t="s">
        <v>267</v>
      </c>
      <c r="C84" s="45" t="s">
        <v>289</v>
      </c>
      <c r="D84" s="44" t="s">
        <v>604</v>
      </c>
      <c r="E84" s="44">
        <v>886381</v>
      </c>
      <c r="F84" s="66">
        <f t="shared" si="4"/>
        <v>8.1065219132630322</v>
      </c>
      <c r="G84" s="46">
        <v>0.71587413873030104</v>
      </c>
      <c r="H84" s="46">
        <v>0.27949067193544969</v>
      </c>
      <c r="I84" s="46">
        <v>3.8775489470621741E-3</v>
      </c>
      <c r="J84" s="46">
        <v>7.5764038718708195E-4</v>
      </c>
      <c r="L84" s="6"/>
      <c r="M84" s="29"/>
      <c r="N84" s="29"/>
      <c r="O84" s="61"/>
      <c r="P84" s="84"/>
      <c r="Q84" s="61"/>
      <c r="R84" s="61"/>
      <c r="Y84" s="21"/>
      <c r="AG84" s="21"/>
    </row>
    <row r="85" spans="1:33" s="5" customFormat="1" x14ac:dyDescent="0.2">
      <c r="A85" s="41" t="s">
        <v>200</v>
      </c>
      <c r="B85" s="42" t="s">
        <v>311</v>
      </c>
      <c r="C85" s="42" t="s">
        <v>290</v>
      </c>
      <c r="D85" s="41" t="s">
        <v>605</v>
      </c>
      <c r="E85" s="41">
        <v>8267</v>
      </c>
      <c r="F85" s="69">
        <f t="shared" si="4"/>
        <v>8.3359138744405463</v>
      </c>
      <c r="G85" s="43">
        <v>0.70723956292716905</v>
      </c>
      <c r="H85" s="43">
        <v>0.28549040094031602</v>
      </c>
      <c r="I85" s="43">
        <v>7.0668814302091041E-3</v>
      </c>
      <c r="J85" s="43">
        <v>2.0315470230580586E-4</v>
      </c>
      <c r="L85" s="6"/>
      <c r="M85" s="29"/>
      <c r="N85" s="29"/>
      <c r="O85" s="61"/>
      <c r="P85" s="84"/>
      <c r="Q85" s="61"/>
      <c r="R85" s="61"/>
      <c r="Y85" s="21"/>
      <c r="AG85" s="21"/>
    </row>
    <row r="86" spans="1:33" x14ac:dyDescent="0.2">
      <c r="A86" s="51" t="s">
        <v>201</v>
      </c>
      <c r="B86" s="52" t="s">
        <v>268</v>
      </c>
      <c r="C86" s="52" t="s">
        <v>291</v>
      </c>
      <c r="D86" s="51" t="s">
        <v>606</v>
      </c>
      <c r="E86" s="51">
        <v>960094</v>
      </c>
      <c r="F86" s="67">
        <f t="shared" si="4"/>
        <v>8.2626284509641756</v>
      </c>
      <c r="G86" s="53">
        <v>0.7326081256539223</v>
      </c>
      <c r="H86" s="53">
        <v>0.25862673171223638</v>
      </c>
      <c r="I86" s="53">
        <v>8.5542487614869728E-3</v>
      </c>
      <c r="J86" s="53">
        <v>2.1089387235437231E-4</v>
      </c>
      <c r="L86" s="6"/>
      <c r="M86" s="29"/>
      <c r="N86" s="29"/>
      <c r="O86" s="61"/>
      <c r="P86" s="84"/>
      <c r="Q86" s="61"/>
      <c r="R86" s="61"/>
    </row>
    <row r="87" spans="1:33" x14ac:dyDescent="0.2">
      <c r="A87" s="48" t="s">
        <v>202</v>
      </c>
      <c r="B87" s="49" t="s">
        <v>312</v>
      </c>
      <c r="C87" s="49" t="s">
        <v>287</v>
      </c>
      <c r="D87" s="48" t="s">
        <v>607</v>
      </c>
      <c r="E87" s="48">
        <v>211860</v>
      </c>
      <c r="F87" s="63">
        <f t="shared" si="4"/>
        <v>8.1501180024544517</v>
      </c>
      <c r="G87" s="50">
        <v>0.6136195157886446</v>
      </c>
      <c r="H87" s="50">
        <v>0.37974174776623865</v>
      </c>
      <c r="I87" s="50">
        <v>5.6072796180424442E-3</v>
      </c>
      <c r="J87" s="50">
        <v>1.0314568270743229E-3</v>
      </c>
      <c r="L87" s="6"/>
      <c r="M87" s="29"/>
      <c r="N87" s="29"/>
      <c r="O87" s="61"/>
      <c r="P87" s="84"/>
      <c r="Q87" s="61"/>
      <c r="R87" s="61"/>
    </row>
    <row r="88" spans="1:33" x14ac:dyDescent="0.2">
      <c r="A88" s="34" t="s">
        <v>232</v>
      </c>
      <c r="B88" s="35" t="s">
        <v>243</v>
      </c>
      <c r="C88" s="35" t="s">
        <v>243</v>
      </c>
      <c r="D88" s="34" t="s">
        <v>608</v>
      </c>
      <c r="E88" s="34">
        <v>4836516</v>
      </c>
      <c r="F88" s="71">
        <f t="shared" si="4"/>
        <v>8.2809379727059724</v>
      </c>
      <c r="G88" s="37">
        <v>0.69881232848539265</v>
      </c>
      <c r="H88" s="37">
        <v>0.29378651245419296</v>
      </c>
      <c r="I88" s="37">
        <v>6.2895233112054017E-3</v>
      </c>
      <c r="J88" s="37">
        <v>1.1116357492089626E-3</v>
      </c>
      <c r="L88" s="6"/>
      <c r="M88" s="29"/>
      <c r="N88" s="29"/>
      <c r="O88" s="61"/>
      <c r="P88" s="84"/>
      <c r="Q88" s="61"/>
      <c r="R88" s="61"/>
    </row>
    <row r="89" spans="1:33" x14ac:dyDescent="0.2">
      <c r="A89" s="54" t="s">
        <v>203</v>
      </c>
      <c r="B89" s="55" t="s">
        <v>313</v>
      </c>
      <c r="C89" s="55" t="s">
        <v>288</v>
      </c>
      <c r="D89" s="54" t="s">
        <v>609</v>
      </c>
      <c r="E89" s="54">
        <v>76414</v>
      </c>
      <c r="F89" s="65">
        <f t="shared" si="4"/>
        <v>8.1077812966210381</v>
      </c>
      <c r="G89" s="56">
        <v>0.65879318470885229</v>
      </c>
      <c r="H89" s="56">
        <v>0.3363758740242887</v>
      </c>
      <c r="I89" s="56">
        <v>4.3176638452549279E-3</v>
      </c>
      <c r="J89" s="56">
        <v>5.1327742160413726E-4</v>
      </c>
      <c r="L89" s="6"/>
      <c r="M89" s="29"/>
      <c r="N89" s="29"/>
      <c r="O89" s="61"/>
      <c r="P89" s="84"/>
      <c r="Q89" s="61"/>
      <c r="R89" s="61"/>
    </row>
    <row r="90" spans="1:33" x14ac:dyDescent="0.2">
      <c r="A90" s="41" t="s">
        <v>204</v>
      </c>
      <c r="B90" s="42" t="s">
        <v>269</v>
      </c>
      <c r="C90" s="42" t="s">
        <v>290</v>
      </c>
      <c r="D90" s="41" t="s">
        <v>610</v>
      </c>
      <c r="E90" s="41">
        <v>910797</v>
      </c>
      <c r="F90" s="69">
        <f t="shared" si="4"/>
        <v>8.1633239898682142</v>
      </c>
      <c r="G90" s="43">
        <v>0.71424820894211549</v>
      </c>
      <c r="H90" s="43">
        <v>0.27900059864446236</v>
      </c>
      <c r="I90" s="43">
        <v>6.4687495082467279E-3</v>
      </c>
      <c r="J90" s="43">
        <v>2.8244290517544343E-4</v>
      </c>
      <c r="L90" s="6"/>
      <c r="M90" s="29"/>
      <c r="N90" s="29"/>
      <c r="O90" s="61"/>
      <c r="P90" s="84"/>
      <c r="Q90" s="61"/>
      <c r="R90" s="61"/>
    </row>
    <row r="91" spans="1:33" x14ac:dyDescent="0.2">
      <c r="A91" s="41" t="s">
        <v>205</v>
      </c>
      <c r="B91" s="42" t="s">
        <v>314</v>
      </c>
      <c r="C91" s="42" t="s">
        <v>290</v>
      </c>
      <c r="D91" s="41" t="s">
        <v>611</v>
      </c>
      <c r="E91" s="41">
        <v>69224</v>
      </c>
      <c r="F91" s="69">
        <f t="shared" si="4"/>
        <v>7.8853576794175426</v>
      </c>
      <c r="G91" s="43">
        <v>0.66848949173408367</v>
      </c>
      <c r="H91" s="43">
        <v>0.32667040391605112</v>
      </c>
      <c r="I91" s="43">
        <v>4.8107925899871029E-3</v>
      </c>
      <c r="J91" s="43">
        <v>2.9311759878063078E-5</v>
      </c>
      <c r="L91" s="6"/>
      <c r="M91" s="29"/>
      <c r="N91" s="29"/>
      <c r="O91" s="61"/>
      <c r="P91" s="84"/>
      <c r="Q91" s="61"/>
      <c r="R91" s="61"/>
    </row>
    <row r="92" spans="1:33" x14ac:dyDescent="0.2">
      <c r="A92" s="44" t="s">
        <v>206</v>
      </c>
      <c r="B92" s="45" t="s">
        <v>270</v>
      </c>
      <c r="C92" s="45" t="s">
        <v>289</v>
      </c>
      <c r="D92" s="44" t="s">
        <v>612</v>
      </c>
      <c r="E92" s="44">
        <v>29957465</v>
      </c>
      <c r="F92" s="66">
        <f t="shared" si="4"/>
        <v>8.3757943470851082</v>
      </c>
      <c r="G92" s="46">
        <v>0.7326250127900571</v>
      </c>
      <c r="H92" s="46">
        <v>0.26351465564591042</v>
      </c>
      <c r="I92" s="46">
        <v>3.7868213658664297E-3</v>
      </c>
      <c r="J92" s="46">
        <v>7.3510198166038327E-5</v>
      </c>
      <c r="L92" s="6"/>
      <c r="M92" s="29"/>
      <c r="N92" s="29"/>
      <c r="O92" s="61"/>
      <c r="P92" s="84"/>
      <c r="Q92" s="61"/>
      <c r="R92" s="61"/>
    </row>
    <row r="93" spans="1:33" x14ac:dyDescent="0.2">
      <c r="A93" s="48" t="s">
        <v>207</v>
      </c>
      <c r="B93" s="49" t="s">
        <v>315</v>
      </c>
      <c r="C93" s="49" t="s">
        <v>287</v>
      </c>
      <c r="D93" s="48" t="s">
        <v>613</v>
      </c>
      <c r="E93" s="48">
        <v>2313</v>
      </c>
      <c r="F93" s="63">
        <f t="shared" si="4"/>
        <v>8.5948984003458708</v>
      </c>
      <c r="G93" s="50">
        <v>0.53817907444668012</v>
      </c>
      <c r="H93" s="50">
        <v>0.45266599597585511</v>
      </c>
      <c r="I93" s="50">
        <v>9.1549295774647887E-3</v>
      </c>
      <c r="J93" s="50">
        <v>0</v>
      </c>
      <c r="L93" s="6"/>
      <c r="M93" s="29"/>
      <c r="N93" s="29"/>
      <c r="O93" s="61"/>
      <c r="P93" s="84"/>
      <c r="Q93" s="61"/>
      <c r="R93" s="61"/>
    </row>
    <row r="94" spans="1:33" x14ac:dyDescent="0.2">
      <c r="A94" s="44" t="s">
        <v>208</v>
      </c>
      <c r="B94" s="45" t="s">
        <v>271</v>
      </c>
      <c r="C94" s="45" t="s">
        <v>289</v>
      </c>
      <c r="D94" s="44" t="s">
        <v>614</v>
      </c>
      <c r="E94" s="44">
        <v>1239305</v>
      </c>
      <c r="F94" s="66">
        <f t="shared" si="4"/>
        <v>8.0991910788708186</v>
      </c>
      <c r="G94" s="46">
        <v>0.75730191420699133</v>
      </c>
      <c r="H94" s="46">
        <v>0.23756327355936338</v>
      </c>
      <c r="I94" s="46">
        <v>4.5627499161134668E-3</v>
      </c>
      <c r="J94" s="46">
        <v>5.7206231753184698E-4</v>
      </c>
      <c r="L94" s="6"/>
      <c r="M94" s="29"/>
      <c r="N94" s="29"/>
      <c r="O94" s="61"/>
      <c r="P94" s="84"/>
      <c r="Q94" s="61"/>
      <c r="R94" s="61"/>
    </row>
    <row r="95" spans="1:33" x14ac:dyDescent="0.2">
      <c r="A95" s="54" t="s">
        <v>209</v>
      </c>
      <c r="B95" s="55" t="s">
        <v>316</v>
      </c>
      <c r="C95" s="55" t="s">
        <v>288</v>
      </c>
      <c r="D95" s="54" t="s">
        <v>615</v>
      </c>
      <c r="E95" s="54">
        <v>12998</v>
      </c>
      <c r="F95" s="65">
        <f t="shared" si="4"/>
        <v>8.4539929219879983</v>
      </c>
      <c r="G95" s="56">
        <v>0.56661054739045369</v>
      </c>
      <c r="H95" s="56">
        <v>0.4009191427401374</v>
      </c>
      <c r="I95" s="56">
        <v>1.0410884106110935E-2</v>
      </c>
      <c r="J95" s="56">
        <v>2.2059425763297995E-2</v>
      </c>
      <c r="L95" s="6"/>
      <c r="M95" s="29"/>
      <c r="N95" s="29"/>
      <c r="O95" s="61"/>
      <c r="P95" s="84"/>
      <c r="Q95" s="61"/>
      <c r="R95" s="61"/>
    </row>
    <row r="96" spans="1:33" x14ac:dyDescent="0.2">
      <c r="A96" s="48" t="s">
        <v>210</v>
      </c>
      <c r="B96" s="49" t="s">
        <v>272</v>
      </c>
      <c r="C96" s="49" t="s">
        <v>287</v>
      </c>
      <c r="D96" s="48" t="s">
        <v>616</v>
      </c>
      <c r="E96" s="48">
        <v>14420</v>
      </c>
      <c r="F96" s="63">
        <f t="shared" si="4"/>
        <v>8.3462552011095692</v>
      </c>
      <c r="G96" s="50">
        <v>0.6084102598190323</v>
      </c>
      <c r="H96" s="50">
        <v>0.38546608725997689</v>
      </c>
      <c r="I96" s="50">
        <v>5.325999351906475E-3</v>
      </c>
      <c r="J96" s="50">
        <v>7.9765356908427705E-4</v>
      </c>
      <c r="L96" s="6"/>
      <c r="M96" s="29"/>
      <c r="N96" s="29"/>
      <c r="O96" s="61"/>
      <c r="P96" s="84"/>
      <c r="Q96" s="61"/>
      <c r="R96" s="61"/>
    </row>
    <row r="97" spans="1:18" x14ac:dyDescent="0.2">
      <c r="A97" s="44" t="s">
        <v>211</v>
      </c>
      <c r="B97" s="45" t="s">
        <v>273</v>
      </c>
      <c r="C97" s="45" t="s">
        <v>289</v>
      </c>
      <c r="D97" s="44" t="s">
        <v>617</v>
      </c>
      <c r="E97" s="44">
        <v>340932</v>
      </c>
      <c r="F97" s="66">
        <f t="shared" si="4"/>
        <v>8.4828998157990458</v>
      </c>
      <c r="G97" s="46">
        <v>0.72895191439276485</v>
      </c>
      <c r="H97" s="46">
        <v>0.26389720658955523</v>
      </c>
      <c r="I97" s="46">
        <v>5.777478724743196E-3</v>
      </c>
      <c r="J97" s="46">
        <v>1.3734002929367392E-3</v>
      </c>
      <c r="L97" s="6"/>
      <c r="M97" s="29"/>
      <c r="N97" s="29"/>
      <c r="O97" s="61"/>
      <c r="P97" s="84"/>
      <c r="Q97" s="61"/>
      <c r="R97" s="61"/>
    </row>
    <row r="98" spans="1:18" x14ac:dyDescent="0.2">
      <c r="A98" s="58" t="s">
        <v>212</v>
      </c>
      <c r="B98" s="59" t="s">
        <v>274</v>
      </c>
      <c r="C98" s="59" t="s">
        <v>274</v>
      </c>
      <c r="D98" s="58" t="s">
        <v>618</v>
      </c>
      <c r="E98" s="58">
        <v>718288521</v>
      </c>
      <c r="F98" s="72">
        <f t="shared" si="4"/>
        <v>8.6972716427414554</v>
      </c>
      <c r="G98" s="60">
        <v>0.51447445778112155</v>
      </c>
      <c r="H98" s="60">
        <v>0.4507175437557519</v>
      </c>
      <c r="I98" s="60">
        <v>7.2674262987187559E-3</v>
      </c>
      <c r="J98" s="60">
        <v>2.7540572164407726E-2</v>
      </c>
      <c r="L98" s="6"/>
      <c r="M98" s="29"/>
      <c r="N98" s="29"/>
      <c r="O98" s="61"/>
      <c r="P98" s="84"/>
      <c r="Q98" s="61"/>
      <c r="R98" s="61"/>
    </row>
    <row r="99" spans="1:18" x14ac:dyDescent="0.2">
      <c r="A99" s="38" t="s">
        <v>419</v>
      </c>
      <c r="B99" s="39" t="s">
        <v>466</v>
      </c>
      <c r="C99" s="39" t="s">
        <v>436</v>
      </c>
      <c r="D99" s="38" t="s">
        <v>619</v>
      </c>
      <c r="E99" s="38" t="s">
        <v>418</v>
      </c>
      <c r="F99" s="64">
        <f t="shared" ref="F99:F127" si="5">D99/E99</f>
        <v>10.24814126394052</v>
      </c>
      <c r="G99" s="40">
        <v>0.47964088147274869</v>
      </c>
      <c r="H99" s="40">
        <v>0.50838850095220822</v>
      </c>
      <c r="I99" s="40">
        <v>3.2042562195822378E-3</v>
      </c>
      <c r="J99" s="40">
        <v>8.7663613554608381E-3</v>
      </c>
      <c r="L99" s="6"/>
      <c r="M99" s="29"/>
      <c r="N99" s="29"/>
      <c r="O99" s="61"/>
      <c r="P99" s="84"/>
      <c r="Q99" s="61"/>
      <c r="R99" s="61"/>
    </row>
    <row r="100" spans="1:18" x14ac:dyDescent="0.2">
      <c r="A100" s="48" t="s">
        <v>213</v>
      </c>
      <c r="B100" s="49" t="s">
        <v>275</v>
      </c>
      <c r="C100" s="49" t="s">
        <v>287</v>
      </c>
      <c r="D100" s="48" t="s">
        <v>620</v>
      </c>
      <c r="E100" s="48">
        <v>52917</v>
      </c>
      <c r="F100" s="63">
        <f t="shared" si="5"/>
        <v>8.2978815881474759</v>
      </c>
      <c r="G100" s="50">
        <v>0.53818842675569745</v>
      </c>
      <c r="H100" s="50">
        <v>0.45522535920145568</v>
      </c>
      <c r="I100" s="50">
        <v>5.6524838362191666E-3</v>
      </c>
      <c r="J100" s="50">
        <v>9.3373020662766259E-4</v>
      </c>
      <c r="L100" s="6"/>
      <c r="M100" s="29"/>
      <c r="N100" s="29"/>
      <c r="O100" s="61"/>
      <c r="P100" s="84"/>
      <c r="Q100" s="61"/>
      <c r="R100" s="61"/>
    </row>
    <row r="101" spans="1:18" x14ac:dyDescent="0.2">
      <c r="A101" s="38" t="s">
        <v>421</v>
      </c>
      <c r="B101" s="39" t="s">
        <v>467</v>
      </c>
      <c r="C101" s="39" t="s">
        <v>436</v>
      </c>
      <c r="D101" s="38" t="s">
        <v>621</v>
      </c>
      <c r="E101" s="38" t="s">
        <v>420</v>
      </c>
      <c r="F101" s="64">
        <f t="shared" si="5"/>
        <v>8.0988127154346987</v>
      </c>
      <c r="G101" s="40">
        <v>0.75191525584034802</v>
      </c>
      <c r="H101" s="40">
        <v>0.23787004634446232</v>
      </c>
      <c r="I101" s="40">
        <v>5.2492197105835619E-3</v>
      </c>
      <c r="J101" s="40">
        <v>4.9654781046060718E-3</v>
      </c>
      <c r="L101" s="6"/>
      <c r="M101" s="29"/>
      <c r="N101" s="29"/>
      <c r="O101" s="61"/>
      <c r="P101" s="84"/>
      <c r="Q101" s="61"/>
      <c r="R101" s="61"/>
    </row>
    <row r="102" spans="1:18" x14ac:dyDescent="0.2">
      <c r="A102" s="38" t="s">
        <v>423</v>
      </c>
      <c r="B102" s="39" t="s">
        <v>468</v>
      </c>
      <c r="C102" s="39" t="s">
        <v>436</v>
      </c>
      <c r="D102" s="38" t="s">
        <v>622</v>
      </c>
      <c r="E102" s="38" t="s">
        <v>422</v>
      </c>
      <c r="F102" s="64">
        <f t="shared" si="5"/>
        <v>9.0753726287262868</v>
      </c>
      <c r="G102" s="40">
        <v>0.46634068046509025</v>
      </c>
      <c r="H102" s="40">
        <v>0.52572740337059776</v>
      </c>
      <c r="I102" s="40">
        <v>3.2100931300274352E-3</v>
      </c>
      <c r="J102" s="40">
        <v>4.7218230342845413E-3</v>
      </c>
      <c r="L102" s="6"/>
      <c r="M102" s="29"/>
      <c r="N102" s="29"/>
      <c r="O102" s="61"/>
      <c r="P102" s="84"/>
      <c r="Q102" s="61"/>
      <c r="R102" s="61"/>
    </row>
    <row r="103" spans="1:18" x14ac:dyDescent="0.2">
      <c r="A103" s="44" t="s">
        <v>214</v>
      </c>
      <c r="B103" s="45" t="s">
        <v>276</v>
      </c>
      <c r="C103" s="45" t="s">
        <v>289</v>
      </c>
      <c r="D103" s="44" t="s">
        <v>623</v>
      </c>
      <c r="E103" s="44">
        <v>1631024</v>
      </c>
      <c r="F103" s="66">
        <f t="shared" si="5"/>
        <v>8.2430859386495854</v>
      </c>
      <c r="G103" s="46">
        <v>0.7580944152519612</v>
      </c>
      <c r="H103" s="46">
        <v>0.23639276855491667</v>
      </c>
      <c r="I103" s="46">
        <v>4.5060976203880332E-3</v>
      </c>
      <c r="J103" s="46">
        <v>1.0067185727341338E-3</v>
      </c>
      <c r="L103" s="6"/>
      <c r="M103" s="29"/>
      <c r="N103" s="29"/>
      <c r="O103" s="61"/>
      <c r="P103" s="84"/>
      <c r="Q103" s="61"/>
      <c r="R103" s="61"/>
    </row>
    <row r="104" spans="1:18" x14ac:dyDescent="0.2">
      <c r="A104" s="41" t="s">
        <v>215</v>
      </c>
      <c r="B104" s="42" t="s">
        <v>317</v>
      </c>
      <c r="C104" s="42" t="s">
        <v>290</v>
      </c>
      <c r="D104" s="41" t="s">
        <v>624</v>
      </c>
      <c r="E104" s="41">
        <v>1034082</v>
      </c>
      <c r="F104" s="69">
        <f t="shared" si="5"/>
        <v>8.1658765939258195</v>
      </c>
      <c r="G104" s="43">
        <v>0.62378481478262082</v>
      </c>
      <c r="H104" s="43">
        <v>0.37196267348919126</v>
      </c>
      <c r="I104" s="43">
        <v>4.1793252777710009E-3</v>
      </c>
      <c r="J104" s="43">
        <v>7.318645041689039E-5</v>
      </c>
      <c r="L104" s="6"/>
      <c r="M104" s="29"/>
      <c r="N104" s="29"/>
      <c r="O104" s="61"/>
      <c r="P104" s="84"/>
      <c r="Q104" s="61"/>
      <c r="R104" s="61"/>
    </row>
    <row r="105" spans="1:18" x14ac:dyDescent="0.2">
      <c r="A105" s="44" t="s">
        <v>216</v>
      </c>
      <c r="B105" s="45" t="s">
        <v>277</v>
      </c>
      <c r="C105" s="45" t="s">
        <v>289</v>
      </c>
      <c r="D105" s="44" t="s">
        <v>625</v>
      </c>
      <c r="E105" s="44">
        <v>79570</v>
      </c>
      <c r="F105" s="66">
        <f t="shared" si="5"/>
        <v>7.7708558501947973</v>
      </c>
      <c r="G105" s="46">
        <v>0.77941768675797762</v>
      </c>
      <c r="H105" s="46">
        <v>0.21574506693060469</v>
      </c>
      <c r="I105" s="46">
        <v>4.2534128381907952E-3</v>
      </c>
      <c r="J105" s="46">
        <v>5.8383347322694945E-4</v>
      </c>
      <c r="L105" s="6"/>
      <c r="M105" s="29"/>
      <c r="N105" s="29"/>
      <c r="O105" s="61"/>
      <c r="P105" s="84"/>
      <c r="Q105" s="61"/>
      <c r="R105" s="61"/>
    </row>
    <row r="106" spans="1:18" x14ac:dyDescent="0.2">
      <c r="A106" s="44" t="s">
        <v>217</v>
      </c>
      <c r="B106" s="45" t="s">
        <v>278</v>
      </c>
      <c r="C106" s="45" t="s">
        <v>289</v>
      </c>
      <c r="D106" s="44" t="s">
        <v>626</v>
      </c>
      <c r="E106" s="44">
        <v>2362359</v>
      </c>
      <c r="F106" s="66">
        <f t="shared" si="5"/>
        <v>8.0169377304634892</v>
      </c>
      <c r="G106" s="46">
        <v>0.72034599713763503</v>
      </c>
      <c r="H106" s="46">
        <v>0.2753810480395229</v>
      </c>
      <c r="I106" s="46">
        <v>4.1490298927312772E-3</v>
      </c>
      <c r="J106" s="46">
        <v>1.2392493011072192E-4</v>
      </c>
      <c r="L106" s="6"/>
      <c r="M106" s="29"/>
      <c r="N106" s="29"/>
      <c r="O106" s="61"/>
      <c r="P106" s="84"/>
      <c r="Q106" s="61"/>
      <c r="R106" s="61"/>
    </row>
    <row r="107" spans="1:18" x14ac:dyDescent="0.2">
      <c r="A107" s="38" t="s">
        <v>425</v>
      </c>
      <c r="B107" s="39" t="s">
        <v>469</v>
      </c>
      <c r="C107" s="39" t="s">
        <v>436</v>
      </c>
      <c r="D107" s="38" t="s">
        <v>627</v>
      </c>
      <c r="E107" s="38" t="s">
        <v>424</v>
      </c>
      <c r="F107" s="64">
        <f t="shared" si="5"/>
        <v>7.7003124704099992</v>
      </c>
      <c r="G107" s="40">
        <v>0.83457324496145002</v>
      </c>
      <c r="H107" s="40">
        <v>0.16032364767654908</v>
      </c>
      <c r="I107" s="40">
        <v>2.8036348880390543E-3</v>
      </c>
      <c r="J107" s="40">
        <v>2.2994724739618558E-3</v>
      </c>
      <c r="L107" s="6"/>
      <c r="M107" s="29"/>
      <c r="N107" s="29"/>
      <c r="O107" s="61"/>
      <c r="P107" s="84"/>
      <c r="Q107" s="61"/>
      <c r="R107" s="61"/>
    </row>
    <row r="108" spans="1:18" x14ac:dyDescent="0.2">
      <c r="A108" s="38" t="s">
        <v>427</v>
      </c>
      <c r="B108" s="39" t="s">
        <v>470</v>
      </c>
      <c r="C108" s="39" t="s">
        <v>436</v>
      </c>
      <c r="D108" s="38" t="s">
        <v>628</v>
      </c>
      <c r="E108" s="38" t="s">
        <v>426</v>
      </c>
      <c r="F108" s="64">
        <f t="shared" si="5"/>
        <v>7.9363203050524307</v>
      </c>
      <c r="G108" s="40">
        <v>0.81059914476529094</v>
      </c>
      <c r="H108" s="40">
        <v>0.18742492672848701</v>
      </c>
      <c r="I108" s="40">
        <v>1.111084418392351E-3</v>
      </c>
      <c r="J108" s="40">
        <v>8.6484408782972182E-4</v>
      </c>
      <c r="L108" s="6"/>
      <c r="M108" s="29"/>
      <c r="N108" s="29"/>
      <c r="O108" s="61"/>
      <c r="P108" s="84"/>
      <c r="Q108" s="61"/>
      <c r="R108" s="61"/>
    </row>
    <row r="109" spans="1:18" x14ac:dyDescent="0.2">
      <c r="A109" s="54" t="s">
        <v>218</v>
      </c>
      <c r="B109" s="55" t="s">
        <v>318</v>
      </c>
      <c r="C109" s="55" t="s">
        <v>288</v>
      </c>
      <c r="D109" s="54" t="s">
        <v>629</v>
      </c>
      <c r="E109" s="54">
        <v>1272</v>
      </c>
      <c r="F109" s="65">
        <f t="shared" si="5"/>
        <v>9.2295597484276737</v>
      </c>
      <c r="G109" s="56">
        <v>0.60596252129471895</v>
      </c>
      <c r="H109" s="56">
        <v>0.3868824531516184</v>
      </c>
      <c r="I109" s="56">
        <v>6.3032367972742764E-3</v>
      </c>
      <c r="J109" s="56">
        <v>8.5178875638841568E-4</v>
      </c>
      <c r="L109" s="6"/>
      <c r="M109" s="29"/>
      <c r="N109" s="29"/>
      <c r="O109" s="61"/>
      <c r="P109" s="84"/>
      <c r="Q109" s="61"/>
      <c r="R109" s="61"/>
    </row>
    <row r="110" spans="1:18" x14ac:dyDescent="0.2">
      <c r="A110" s="48" t="s">
        <v>219</v>
      </c>
      <c r="B110" s="49" t="s">
        <v>319</v>
      </c>
      <c r="C110" s="49" t="s">
        <v>287</v>
      </c>
      <c r="D110" s="48" t="s">
        <v>630</v>
      </c>
      <c r="E110" s="48">
        <v>4984</v>
      </c>
      <c r="F110" s="63">
        <f t="shared" si="5"/>
        <v>7.9087078651685392</v>
      </c>
      <c r="G110" s="50">
        <v>0.56719182078798491</v>
      </c>
      <c r="H110" s="50">
        <v>0.42504503133165894</v>
      </c>
      <c r="I110" s="50">
        <v>4.1606413476418802E-3</v>
      </c>
      <c r="J110" s="50">
        <v>3.6025065327143111E-3</v>
      </c>
      <c r="L110" s="6"/>
      <c r="M110" s="29"/>
      <c r="N110" s="29"/>
      <c r="O110" s="61"/>
      <c r="P110" s="84"/>
      <c r="Q110" s="61"/>
      <c r="R110" s="61"/>
    </row>
    <row r="111" spans="1:18" x14ac:dyDescent="0.2">
      <c r="A111" s="38" t="s">
        <v>429</v>
      </c>
      <c r="B111" s="39" t="s">
        <v>471</v>
      </c>
      <c r="C111" s="39" t="s">
        <v>436</v>
      </c>
      <c r="D111" s="38" t="s">
        <v>631</v>
      </c>
      <c r="E111" s="38" t="s">
        <v>428</v>
      </c>
      <c r="F111" s="64">
        <f t="shared" si="5"/>
        <v>8.270455221660221</v>
      </c>
      <c r="G111" s="40">
        <v>0.76626974133899339</v>
      </c>
      <c r="H111" s="40">
        <v>0.22308162751376048</v>
      </c>
      <c r="I111" s="40">
        <v>3.0578839443105373E-3</v>
      </c>
      <c r="J111" s="40">
        <v>7.5907472029355686E-3</v>
      </c>
      <c r="L111" s="6"/>
      <c r="M111" s="29"/>
      <c r="N111" s="29"/>
      <c r="O111" s="61"/>
      <c r="P111" s="84"/>
      <c r="Q111" s="61"/>
      <c r="R111" s="61"/>
    </row>
    <row r="112" spans="1:18" x14ac:dyDescent="0.2">
      <c r="A112" s="38" t="s">
        <v>431</v>
      </c>
      <c r="B112" s="39" t="s">
        <v>472</v>
      </c>
      <c r="C112" s="39" t="s">
        <v>436</v>
      </c>
      <c r="D112" s="38" t="s">
        <v>632</v>
      </c>
      <c r="E112" s="38" t="s">
        <v>430</v>
      </c>
      <c r="F112" s="64">
        <f t="shared" si="5"/>
        <v>8.7085714285714282</v>
      </c>
      <c r="G112" s="40">
        <v>0.54855643044619418</v>
      </c>
      <c r="H112" s="40">
        <v>0.44881889763779526</v>
      </c>
      <c r="I112" s="40">
        <v>2.6246719160104987E-3</v>
      </c>
      <c r="J112" s="40">
        <v>0</v>
      </c>
      <c r="L112" s="6"/>
      <c r="M112" s="29"/>
      <c r="N112" s="29"/>
      <c r="O112" s="61"/>
      <c r="P112" s="84"/>
      <c r="Q112" s="61"/>
      <c r="R112" s="61"/>
    </row>
    <row r="113" spans="1:18" x14ac:dyDescent="0.2">
      <c r="A113" s="38" t="s">
        <v>433</v>
      </c>
      <c r="B113" s="39" t="s">
        <v>473</v>
      </c>
      <c r="C113" s="39" t="s">
        <v>436</v>
      </c>
      <c r="D113" s="38" t="s">
        <v>633</v>
      </c>
      <c r="E113" s="38" t="s">
        <v>432</v>
      </c>
      <c r="F113" s="64">
        <f t="shared" si="5"/>
        <v>8.3923348461926377</v>
      </c>
      <c r="G113" s="40">
        <v>0.4484737411368826</v>
      </c>
      <c r="H113" s="40">
        <v>0.53815647157793534</v>
      </c>
      <c r="I113" s="40">
        <v>9.9146737171013099E-4</v>
      </c>
      <c r="J113" s="40">
        <v>1.2378319913471939E-2</v>
      </c>
      <c r="L113" s="6"/>
      <c r="M113" s="29"/>
      <c r="N113" s="29"/>
      <c r="O113" s="61"/>
      <c r="P113" s="84"/>
      <c r="Q113" s="61"/>
      <c r="R113" s="61"/>
    </row>
    <row r="114" spans="1:18" x14ac:dyDescent="0.2">
      <c r="A114" s="41" t="s">
        <v>220</v>
      </c>
      <c r="B114" s="42" t="s">
        <v>279</v>
      </c>
      <c r="C114" s="42" t="s">
        <v>290</v>
      </c>
      <c r="D114" s="41" t="s">
        <v>634</v>
      </c>
      <c r="E114" s="41">
        <v>484700</v>
      </c>
      <c r="F114" s="69">
        <f t="shared" si="5"/>
        <v>8.1981142975036096</v>
      </c>
      <c r="G114" s="43">
        <v>0.41029427530421836</v>
      </c>
      <c r="H114" s="43">
        <v>0.58131213153930439</v>
      </c>
      <c r="I114" s="43">
        <v>6.2031504726413611E-3</v>
      </c>
      <c r="J114" s="43">
        <v>2.190442683835872E-3</v>
      </c>
      <c r="L114" s="6"/>
      <c r="M114" s="29"/>
      <c r="N114" s="29"/>
      <c r="O114" s="61"/>
      <c r="P114" s="84"/>
      <c r="Q114" s="61"/>
      <c r="R114" s="61"/>
    </row>
    <row r="115" spans="1:18" x14ac:dyDescent="0.2">
      <c r="A115" s="38" t="s">
        <v>435</v>
      </c>
      <c r="B115" s="39" t="s">
        <v>474</v>
      </c>
      <c r="C115" s="39" t="s">
        <v>436</v>
      </c>
      <c r="D115" s="38" t="s">
        <v>635</v>
      </c>
      <c r="E115" s="38" t="s">
        <v>434</v>
      </c>
      <c r="F115" s="64">
        <f t="shared" si="5"/>
        <v>7.5577776212942753</v>
      </c>
      <c r="G115" s="40">
        <v>0.60592063580799049</v>
      </c>
      <c r="H115" s="40">
        <v>0.3848366689028026</v>
      </c>
      <c r="I115" s="40">
        <v>7.782218992248062E-3</v>
      </c>
      <c r="J115" s="40">
        <v>1.4604762969588551E-3</v>
      </c>
      <c r="L115" s="6"/>
      <c r="M115" s="29"/>
      <c r="N115" s="29"/>
      <c r="O115" s="61"/>
      <c r="P115" s="84"/>
      <c r="Q115" s="61"/>
      <c r="R115" s="61"/>
    </row>
    <row r="116" spans="1:18" x14ac:dyDescent="0.2">
      <c r="A116" s="48" t="s">
        <v>221</v>
      </c>
      <c r="B116" s="49" t="s">
        <v>280</v>
      </c>
      <c r="C116" s="49" t="s">
        <v>287</v>
      </c>
      <c r="D116" s="48" t="s">
        <v>636</v>
      </c>
      <c r="E116" s="48">
        <v>505592</v>
      </c>
      <c r="F116" s="63">
        <f t="shared" si="5"/>
        <v>7.805443915251824</v>
      </c>
      <c r="G116" s="50">
        <v>0.52437607218785875</v>
      </c>
      <c r="H116" s="50">
        <v>0.46858657449757624</v>
      </c>
      <c r="I116" s="50">
        <v>5.604644268023525E-3</v>
      </c>
      <c r="J116" s="50">
        <v>1.4327090465415051E-3</v>
      </c>
      <c r="L116" s="6"/>
      <c r="M116" s="29"/>
      <c r="N116" s="29"/>
      <c r="O116" s="61"/>
      <c r="P116" s="84"/>
      <c r="Q116" s="61"/>
      <c r="R116" s="61"/>
    </row>
    <row r="117" spans="1:18" x14ac:dyDescent="0.2">
      <c r="A117" s="41" t="s">
        <v>222</v>
      </c>
      <c r="B117" s="42" t="s">
        <v>281</v>
      </c>
      <c r="C117" s="42" t="s">
        <v>290</v>
      </c>
      <c r="D117" s="41" t="s">
        <v>637</v>
      </c>
      <c r="E117" s="41">
        <v>3831387</v>
      </c>
      <c r="F117" s="69">
        <f t="shared" si="5"/>
        <v>8.1302327329502351</v>
      </c>
      <c r="G117" s="43">
        <v>0.369578294339518</v>
      </c>
      <c r="H117" s="43">
        <v>0.62586454064883579</v>
      </c>
      <c r="I117" s="43">
        <v>4.2380645846423195E-3</v>
      </c>
      <c r="J117" s="43">
        <v>3.1910042700388327E-4</v>
      </c>
      <c r="L117" s="6"/>
      <c r="M117" s="29"/>
      <c r="N117" s="29"/>
      <c r="O117" s="61"/>
      <c r="P117" s="84"/>
      <c r="Q117" s="61"/>
      <c r="R117" s="61"/>
    </row>
    <row r="118" spans="1:18" x14ac:dyDescent="0.2">
      <c r="A118" s="38" t="s">
        <v>475</v>
      </c>
      <c r="B118" s="39" t="s">
        <v>480</v>
      </c>
      <c r="C118" s="39" t="s">
        <v>436</v>
      </c>
      <c r="D118" s="38" t="s">
        <v>638</v>
      </c>
      <c r="E118" s="38">
        <v>4570</v>
      </c>
      <c r="F118" s="64">
        <f t="shared" si="5"/>
        <v>8.63347921225383</v>
      </c>
      <c r="G118" s="40">
        <v>0.72424280826257759</v>
      </c>
      <c r="H118" s="40">
        <v>0.26980103915853504</v>
      </c>
      <c r="I118" s="40">
        <v>4.5621594221264732E-3</v>
      </c>
      <c r="J118" s="40">
        <v>1.3939931567608667E-3</v>
      </c>
      <c r="L118" s="6"/>
      <c r="M118" s="29"/>
      <c r="N118" s="29"/>
      <c r="O118" s="61"/>
      <c r="P118" s="84"/>
      <c r="Q118" s="61"/>
      <c r="R118" s="61"/>
    </row>
    <row r="119" spans="1:18" x14ac:dyDescent="0.2">
      <c r="A119" s="44" t="s">
        <v>223</v>
      </c>
      <c r="B119" s="45" t="s">
        <v>282</v>
      </c>
      <c r="C119" s="45" t="s">
        <v>289</v>
      </c>
      <c r="D119" s="44" t="s">
        <v>639</v>
      </c>
      <c r="E119" s="44">
        <v>9249247</v>
      </c>
      <c r="F119" s="66">
        <f t="shared" si="5"/>
        <v>8.7856956355474125</v>
      </c>
      <c r="G119" s="46">
        <v>0.4950992214980583</v>
      </c>
      <c r="H119" s="46">
        <v>0.46391025202978808</v>
      </c>
      <c r="I119" s="46">
        <v>1.0347414947248602E-2</v>
      </c>
      <c r="J119" s="46">
        <v>3.0643111524904995E-2</v>
      </c>
      <c r="L119" s="6"/>
      <c r="M119" s="29"/>
      <c r="N119" s="29"/>
      <c r="O119" s="61"/>
      <c r="P119" s="84"/>
      <c r="Q119" s="61"/>
      <c r="R119" s="61"/>
    </row>
    <row r="120" spans="1:18" x14ac:dyDescent="0.2">
      <c r="A120" s="38" t="s">
        <v>476</v>
      </c>
      <c r="B120" s="39" t="s">
        <v>481</v>
      </c>
      <c r="C120" s="39" t="s">
        <v>436</v>
      </c>
      <c r="D120" s="38" t="s">
        <v>640</v>
      </c>
      <c r="E120" s="38">
        <v>12753</v>
      </c>
      <c r="F120" s="64">
        <f t="shared" si="5"/>
        <v>7.9073159256645491</v>
      </c>
      <c r="G120" s="40">
        <v>0.77622419230082706</v>
      </c>
      <c r="H120" s="40">
        <v>0.21716150016858055</v>
      </c>
      <c r="I120" s="40">
        <v>3.1831974772416256E-3</v>
      </c>
      <c r="J120" s="40">
        <v>3.4311100533507863E-3</v>
      </c>
      <c r="L120" s="6"/>
      <c r="M120" s="62"/>
      <c r="N120" s="62"/>
      <c r="O120" s="61"/>
      <c r="P120" s="84"/>
      <c r="Q120" s="61"/>
      <c r="R120" s="61"/>
    </row>
    <row r="121" spans="1:18" x14ac:dyDescent="0.2">
      <c r="A121" s="44" t="s">
        <v>224</v>
      </c>
      <c r="B121" s="45" t="s">
        <v>283</v>
      </c>
      <c r="C121" s="45" t="s">
        <v>289</v>
      </c>
      <c r="D121" s="44" t="s">
        <v>641</v>
      </c>
      <c r="E121" s="44">
        <v>41890827</v>
      </c>
      <c r="F121" s="66">
        <f t="shared" si="5"/>
        <v>8.4847665576046047</v>
      </c>
      <c r="G121" s="46">
        <v>0.75681977178270632</v>
      </c>
      <c r="H121" s="46">
        <v>0.23807168043582833</v>
      </c>
      <c r="I121" s="46">
        <v>4.8621897302037788E-3</v>
      </c>
      <c r="J121" s="46">
        <v>2.463580512615612E-4</v>
      </c>
      <c r="L121" s="6"/>
      <c r="M121" s="29"/>
      <c r="N121" s="29"/>
      <c r="O121" s="61"/>
      <c r="P121" s="84"/>
      <c r="Q121" s="61"/>
      <c r="R121" s="61"/>
    </row>
    <row r="122" spans="1:18" x14ac:dyDescent="0.2">
      <c r="A122" s="54" t="s">
        <v>225</v>
      </c>
      <c r="B122" s="55" t="s">
        <v>284</v>
      </c>
      <c r="C122" s="55" t="s">
        <v>288</v>
      </c>
      <c r="D122" s="54" t="s">
        <v>642</v>
      </c>
      <c r="E122" s="54">
        <v>62076</v>
      </c>
      <c r="F122" s="65">
        <f t="shared" si="5"/>
        <v>7.9307784006701461</v>
      </c>
      <c r="G122" s="56">
        <v>0.6051784339573969</v>
      </c>
      <c r="H122" s="56">
        <v>0.39037112719398914</v>
      </c>
      <c r="I122" s="56">
        <v>3.6724753255564066E-3</v>
      </c>
      <c r="J122" s="56">
        <v>7.7796352305757946E-4</v>
      </c>
      <c r="L122" s="6"/>
      <c r="M122" s="29"/>
      <c r="N122" s="29"/>
      <c r="O122" s="61"/>
      <c r="P122" s="84"/>
      <c r="Q122" s="61"/>
      <c r="R122" s="61"/>
    </row>
    <row r="123" spans="1:18" x14ac:dyDescent="0.2">
      <c r="A123" s="44" t="s">
        <v>226</v>
      </c>
      <c r="B123" s="45" t="s">
        <v>285</v>
      </c>
      <c r="C123" s="45" t="s">
        <v>289</v>
      </c>
      <c r="D123" s="44" t="s">
        <v>643</v>
      </c>
      <c r="E123" s="44">
        <v>1089</v>
      </c>
      <c r="F123" s="66">
        <f t="shared" si="5"/>
        <v>8.1285583103764925</v>
      </c>
      <c r="G123" s="46">
        <v>0.57467239042024398</v>
      </c>
      <c r="H123" s="46">
        <v>0.37720289200180751</v>
      </c>
      <c r="I123" s="46">
        <v>9.3764121102575693E-3</v>
      </c>
      <c r="J123" s="46">
        <v>3.8748305467690917E-2</v>
      </c>
      <c r="L123" s="6"/>
      <c r="M123" s="29"/>
      <c r="N123" s="29"/>
      <c r="O123" s="61"/>
      <c r="P123" s="84"/>
      <c r="Q123" s="61"/>
      <c r="R123" s="61"/>
    </row>
    <row r="124" spans="1:18" x14ac:dyDescent="0.2">
      <c r="A124" s="54" t="s">
        <v>227</v>
      </c>
      <c r="B124" s="55" t="s">
        <v>286</v>
      </c>
      <c r="C124" s="55" t="s">
        <v>288</v>
      </c>
      <c r="D124" s="54" t="s">
        <v>644</v>
      </c>
      <c r="E124" s="54">
        <v>29778</v>
      </c>
      <c r="F124" s="65">
        <f t="shared" si="5"/>
        <v>8.7521324467727855</v>
      </c>
      <c r="G124" s="56">
        <v>0.47000433579795947</v>
      </c>
      <c r="H124" s="56">
        <v>0.52495769719247487</v>
      </c>
      <c r="I124" s="56">
        <v>4.7118229152677644E-3</v>
      </c>
      <c r="J124" s="56">
        <v>3.2614409429785013E-4</v>
      </c>
      <c r="L124" s="6"/>
      <c r="M124" s="29"/>
      <c r="N124" s="29"/>
      <c r="O124" s="61"/>
      <c r="P124" s="84"/>
      <c r="Q124" s="61"/>
      <c r="R124" s="61"/>
    </row>
    <row r="125" spans="1:18" x14ac:dyDescent="0.2">
      <c r="A125" s="38" t="s">
        <v>477</v>
      </c>
      <c r="B125" s="39" t="s">
        <v>482</v>
      </c>
      <c r="C125" s="39" t="s">
        <v>436</v>
      </c>
      <c r="D125" s="38" t="s">
        <v>645</v>
      </c>
      <c r="E125" s="38">
        <v>1315919</v>
      </c>
      <c r="F125" s="64">
        <f t="shared" si="5"/>
        <v>8.1014431739339585</v>
      </c>
      <c r="G125" s="40">
        <v>0.72936802464870742</v>
      </c>
      <c r="H125" s="40">
        <v>0.26634235210104867</v>
      </c>
      <c r="I125" s="40">
        <v>4.1456383890091991E-3</v>
      </c>
      <c r="J125" s="40">
        <v>1.4398486123470724E-4</v>
      </c>
      <c r="L125" s="6"/>
      <c r="M125" s="29"/>
      <c r="N125" s="29"/>
      <c r="O125" s="61"/>
      <c r="P125" s="84"/>
      <c r="Q125" s="61"/>
      <c r="R125" s="61"/>
    </row>
    <row r="126" spans="1:18" x14ac:dyDescent="0.2">
      <c r="A126" s="38" t="s">
        <v>478</v>
      </c>
      <c r="B126" s="39" t="s">
        <v>483</v>
      </c>
      <c r="C126" s="39" t="s">
        <v>436</v>
      </c>
      <c r="D126" s="38" t="s">
        <v>646</v>
      </c>
      <c r="E126" s="38">
        <v>8467</v>
      </c>
      <c r="F126" s="64">
        <f t="shared" si="5"/>
        <v>8.3850242116452112</v>
      </c>
      <c r="G126" s="40">
        <v>0.75815538903600199</v>
      </c>
      <c r="H126" s="40">
        <v>0.23714012057017297</v>
      </c>
      <c r="I126" s="40">
        <v>3.8171164572651981E-3</v>
      </c>
      <c r="J126" s="40">
        <v>8.8737393655980617E-4</v>
      </c>
      <c r="L126" s="6"/>
      <c r="M126" s="29"/>
      <c r="N126" s="29"/>
      <c r="O126" s="61"/>
      <c r="P126" s="84"/>
      <c r="Q126" s="61"/>
      <c r="R126" s="61"/>
    </row>
    <row r="127" spans="1:18" x14ac:dyDescent="0.2">
      <c r="A127" s="38" t="s">
        <v>479</v>
      </c>
      <c r="B127" s="39" t="s">
        <v>484</v>
      </c>
      <c r="C127" s="39" t="s">
        <v>436</v>
      </c>
      <c r="D127" s="38" t="s">
        <v>647</v>
      </c>
      <c r="E127" s="38">
        <v>21313</v>
      </c>
      <c r="F127" s="64">
        <f t="shared" si="5"/>
        <v>8.1248064561535216</v>
      </c>
      <c r="G127" s="40">
        <v>0.79863020027257403</v>
      </c>
      <c r="H127" s="40">
        <v>0.19774317987572473</v>
      </c>
      <c r="I127" s="40">
        <v>3.5688711279480722E-3</v>
      </c>
      <c r="J127" s="40">
        <v>5.7748723753205056E-5</v>
      </c>
      <c r="L127" s="6"/>
      <c r="M127" s="29"/>
      <c r="N127" s="29"/>
      <c r="O127" s="61"/>
      <c r="P127" s="84"/>
      <c r="Q127" s="61"/>
      <c r="R127" s="61"/>
    </row>
    <row r="128" spans="1:18" x14ac:dyDescent="0.2">
      <c r="A128" s="5"/>
      <c r="B128" s="27"/>
      <c r="C128" s="27"/>
      <c r="D128" s="5"/>
      <c r="E128" s="5"/>
      <c r="F128" s="5"/>
      <c r="L128" s="6"/>
      <c r="M128" s="29"/>
      <c r="N128" s="29"/>
      <c r="O128" s="61"/>
      <c r="P128" s="84"/>
      <c r="Q128" s="61"/>
      <c r="R128" s="61"/>
    </row>
    <row r="129" spans="12:18" x14ac:dyDescent="0.2">
      <c r="L129" s="1"/>
      <c r="M129" s="62"/>
      <c r="N129" s="62"/>
      <c r="O129" s="61"/>
      <c r="P129" s="84"/>
      <c r="Q129" s="61"/>
      <c r="R129" s="61"/>
    </row>
    <row r="130" spans="12:18" x14ac:dyDescent="0.2">
      <c r="L130" s="1"/>
      <c r="M130" s="62"/>
      <c r="N130" s="62"/>
      <c r="O130" s="61"/>
      <c r="P130" s="84"/>
      <c r="Q130" s="61"/>
      <c r="R130" s="61"/>
    </row>
    <row r="131" spans="12:18" x14ac:dyDescent="0.2">
      <c r="L131" s="1"/>
      <c r="M131" s="62"/>
      <c r="N131" s="62"/>
      <c r="O131" s="61"/>
      <c r="P131" s="84"/>
      <c r="Q131" s="61"/>
      <c r="R131" s="61"/>
    </row>
    <row r="132" spans="12:18" x14ac:dyDescent="0.2">
      <c r="L132" s="1"/>
      <c r="M132" s="62"/>
      <c r="N132" s="62"/>
      <c r="O132" s="61"/>
      <c r="P132" s="84"/>
      <c r="Q132" s="61"/>
      <c r="R132" s="61"/>
    </row>
    <row r="133" spans="12:18" x14ac:dyDescent="0.2">
      <c r="L133" s="1"/>
      <c r="M133" s="62"/>
      <c r="N133" s="62"/>
      <c r="O133" s="61"/>
      <c r="P133" s="84"/>
      <c r="Q133" s="61"/>
      <c r="R133" s="61"/>
    </row>
  </sheetData>
  <sortState xmlns:xlrd2="http://schemas.microsoft.com/office/spreadsheetml/2017/richdata2" ref="L3:R52">
    <sortCondition descending="1" ref="P3:P52"/>
  </sortState>
  <pageMargins left="0.78740157499999996" right="0.78740157499999996" top="0.984251969" bottom="0.984251969" header="0.4921259845" footer="0.4921259845"/>
  <pageSetup paperSize="9" scale="9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737F-12E9-F740-A006-D97F1109E591}">
  <dimension ref="A2:BS750"/>
  <sheetViews>
    <sheetView workbookViewId="0"/>
  </sheetViews>
  <sheetFormatPr baseColWidth="10" defaultRowHeight="16" x14ac:dyDescent="0.2"/>
  <cols>
    <col min="1" max="1" width="22.33203125" bestFit="1" customWidth="1"/>
    <col min="59" max="59" width="10.83203125" style="1"/>
  </cols>
  <sheetData>
    <row r="2" spans="1:71" s="2" customFormat="1" ht="17" thickBot="1" x14ac:dyDescent="0.25">
      <c r="A2" s="22" t="s">
        <v>0</v>
      </c>
      <c r="B2" s="2" t="str">
        <f>TRIM(LEFT(A2,3))&amp;":"&amp;A4</f>
        <v>ae:878605</v>
      </c>
      <c r="BG2" s="3"/>
    </row>
    <row r="3" spans="1:71" s="21" customFormat="1" x14ac:dyDescent="0.2">
      <c r="A3" s="17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7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9" t="s">
        <v>31</v>
      </c>
      <c r="AF3" s="17">
        <v>1</v>
      </c>
      <c r="AG3" s="18">
        <v>2</v>
      </c>
      <c r="AH3" s="18">
        <v>3</v>
      </c>
      <c r="AI3" s="18">
        <v>4</v>
      </c>
      <c r="AJ3" s="18">
        <v>5</v>
      </c>
      <c r="AK3" s="18">
        <v>6</v>
      </c>
      <c r="AL3" s="18">
        <v>7</v>
      </c>
      <c r="AM3" s="18">
        <v>8</v>
      </c>
      <c r="AN3" s="18">
        <v>9</v>
      </c>
      <c r="AO3" s="19">
        <v>0</v>
      </c>
      <c r="AP3" s="17" t="s">
        <v>32</v>
      </c>
      <c r="AQ3" s="18" t="s">
        <v>33</v>
      </c>
      <c r="AR3" s="18" t="s">
        <v>34</v>
      </c>
      <c r="AS3" s="18" t="s">
        <v>35</v>
      </c>
      <c r="AT3" s="18" t="s">
        <v>36</v>
      </c>
      <c r="AU3" s="18" t="s">
        <v>37</v>
      </c>
      <c r="AV3" s="18" t="s">
        <v>38</v>
      </c>
      <c r="AW3" s="18" t="s">
        <v>660</v>
      </c>
      <c r="AX3" s="18" t="s">
        <v>39</v>
      </c>
      <c r="AY3" s="18" t="s">
        <v>40</v>
      </c>
      <c r="AZ3" s="18" t="s">
        <v>41</v>
      </c>
      <c r="BA3" s="18" t="s">
        <v>42</v>
      </c>
      <c r="BB3" s="18" t="s">
        <v>43</v>
      </c>
      <c r="BC3" s="18" t="s">
        <v>44</v>
      </c>
      <c r="BD3" s="18" t="s">
        <v>45</v>
      </c>
      <c r="BE3" s="18" t="s">
        <v>46</v>
      </c>
      <c r="BF3" s="18" t="s">
        <v>47</v>
      </c>
      <c r="BG3" s="20" t="s">
        <v>48</v>
      </c>
      <c r="BH3" s="18" t="s">
        <v>49</v>
      </c>
      <c r="BI3" s="18" t="s">
        <v>50</v>
      </c>
      <c r="BJ3" s="18" t="s">
        <v>51</v>
      </c>
      <c r="BK3" s="18" t="s">
        <v>52</v>
      </c>
      <c r="BL3" s="18" t="s">
        <v>53</v>
      </c>
      <c r="BM3" s="18" t="s">
        <v>54</v>
      </c>
      <c r="BN3" s="18" t="s">
        <v>55</v>
      </c>
      <c r="BO3" s="18" t="s">
        <v>56</v>
      </c>
      <c r="BP3" s="18" t="s">
        <v>57</v>
      </c>
      <c r="BQ3" s="18" t="s">
        <v>58</v>
      </c>
      <c r="BR3" s="19" t="s">
        <v>59</v>
      </c>
    </row>
    <row r="4" spans="1:71" s="5" customFormat="1" x14ac:dyDescent="0.2">
      <c r="A4" s="8">
        <v>878605</v>
      </c>
      <c r="B4" s="5">
        <v>556012</v>
      </c>
      <c r="C4" s="5">
        <v>318674</v>
      </c>
      <c r="D4" s="5">
        <v>3688</v>
      </c>
      <c r="E4" s="5">
        <v>231</v>
      </c>
      <c r="F4" s="8">
        <v>79806</v>
      </c>
      <c r="G4" s="5">
        <v>16705</v>
      </c>
      <c r="H4" s="5">
        <v>17260</v>
      </c>
      <c r="I4" s="5">
        <v>22448</v>
      </c>
      <c r="J4" s="5">
        <v>43258</v>
      </c>
      <c r="K4" s="5">
        <v>11701</v>
      </c>
      <c r="L4" s="5">
        <v>10729</v>
      </c>
      <c r="M4" s="5">
        <v>23396</v>
      </c>
      <c r="N4" s="5">
        <v>34352</v>
      </c>
      <c r="O4" s="5">
        <v>9379</v>
      </c>
      <c r="P4" s="5">
        <v>15816</v>
      </c>
      <c r="Q4" s="5">
        <v>24242</v>
      </c>
      <c r="R4" s="5">
        <v>26860</v>
      </c>
      <c r="S4" s="5">
        <v>31198</v>
      </c>
      <c r="T4" s="5">
        <v>28432</v>
      </c>
      <c r="U4" s="5">
        <v>12162</v>
      </c>
      <c r="V4" s="5">
        <v>4822</v>
      </c>
      <c r="W4" s="5">
        <v>31179</v>
      </c>
      <c r="X4" s="5">
        <v>32540</v>
      </c>
      <c r="Y4" s="5">
        <v>21655</v>
      </c>
      <c r="Z4" s="5">
        <v>17566</v>
      </c>
      <c r="AA4" s="5">
        <v>8225</v>
      </c>
      <c r="AB4" s="5">
        <v>8106</v>
      </c>
      <c r="AC4" s="5">
        <v>4493</v>
      </c>
      <c r="AD4" s="5">
        <v>12924</v>
      </c>
      <c r="AE4" s="9">
        <v>6758</v>
      </c>
      <c r="AF4" s="8">
        <v>53767</v>
      </c>
      <c r="AG4" s="5">
        <v>42314</v>
      </c>
      <c r="AH4" s="5">
        <v>32157</v>
      </c>
      <c r="AI4" s="5">
        <v>27705</v>
      </c>
      <c r="AJ4" s="5">
        <v>26421</v>
      </c>
      <c r="AK4" s="5">
        <v>26082</v>
      </c>
      <c r="AL4" s="5">
        <v>25757</v>
      </c>
      <c r="AM4" s="5">
        <v>22174</v>
      </c>
      <c r="AN4" s="5">
        <v>27390</v>
      </c>
      <c r="AO4" s="9">
        <v>34907</v>
      </c>
      <c r="AP4" s="8">
        <v>27</v>
      </c>
      <c r="AQ4" s="5">
        <v>1137</v>
      </c>
      <c r="AR4" s="5">
        <v>480</v>
      </c>
      <c r="AS4" s="5">
        <v>601</v>
      </c>
      <c r="AT4" s="5">
        <v>593</v>
      </c>
      <c r="AU4" s="5">
        <v>157</v>
      </c>
      <c r="AV4" s="5">
        <v>60</v>
      </c>
      <c r="AW4" s="5">
        <v>2</v>
      </c>
      <c r="AX4" s="5">
        <v>126</v>
      </c>
      <c r="AY4" s="5">
        <v>17</v>
      </c>
      <c r="AZ4" s="5">
        <v>127</v>
      </c>
      <c r="BA4" s="5">
        <v>121</v>
      </c>
      <c r="BB4" s="5">
        <v>4</v>
      </c>
      <c r="BC4" s="5">
        <v>28</v>
      </c>
      <c r="BD4" s="5">
        <v>42</v>
      </c>
      <c r="BE4" s="5">
        <v>73</v>
      </c>
      <c r="BF4" s="5">
        <v>41</v>
      </c>
      <c r="BG4" s="6">
        <v>18</v>
      </c>
      <c r="BH4" s="5">
        <v>2</v>
      </c>
      <c r="BI4" s="5">
        <v>6</v>
      </c>
      <c r="BJ4" s="5">
        <v>6</v>
      </c>
      <c r="BK4" s="5">
        <v>2</v>
      </c>
      <c r="BL4" s="5">
        <v>2</v>
      </c>
      <c r="BM4" s="5">
        <v>9</v>
      </c>
      <c r="BN4" s="5">
        <v>3</v>
      </c>
      <c r="BO4" s="5">
        <v>0</v>
      </c>
      <c r="BP4" s="5">
        <v>1</v>
      </c>
      <c r="BQ4" s="5">
        <v>0</v>
      </c>
      <c r="BR4" s="9">
        <v>3</v>
      </c>
    </row>
    <row r="5" spans="1:71" s="5" customFormat="1" ht="17" thickBot="1" x14ac:dyDescent="0.25">
      <c r="A5" s="12"/>
      <c r="B5" s="10">
        <v>0.63283500549166005</v>
      </c>
      <c r="C5" s="10">
        <f>C4/$A4</f>
        <v>0.36270451454294023</v>
      </c>
      <c r="D5" s="10">
        <f>D4/$A4</f>
        <v>4.1975631825450568E-3</v>
      </c>
      <c r="E5" s="10">
        <f>E4/$A4</f>
        <v>2.6291678285463889E-4</v>
      </c>
      <c r="F5" s="15">
        <f>F4/$B4</f>
        <v>0.14353287339122178</v>
      </c>
      <c r="G5" s="10">
        <f t="shared" ref="G5:AE5" si="0">G4/$B4</f>
        <v>3.0044315590311E-2</v>
      </c>
      <c r="H5" s="10">
        <f t="shared" si="0"/>
        <v>3.1042495485708942E-2</v>
      </c>
      <c r="I5" s="10">
        <f t="shared" si="0"/>
        <v>4.0373229354762126E-2</v>
      </c>
      <c r="J5" s="10">
        <f t="shared" si="0"/>
        <v>7.7800479126349797E-2</v>
      </c>
      <c r="K5" s="10">
        <f t="shared" si="0"/>
        <v>2.1044509830723077E-2</v>
      </c>
      <c r="L5" s="10">
        <f t="shared" si="0"/>
        <v>1.9296346122026142E-2</v>
      </c>
      <c r="M5" s="10">
        <f t="shared" si="0"/>
        <v>4.2078228527441856E-2</v>
      </c>
      <c r="N5" s="10">
        <f t="shared" si="0"/>
        <v>6.1782839219297427E-2</v>
      </c>
      <c r="O5" s="10">
        <f t="shared" si="0"/>
        <v>1.6868340971058177E-2</v>
      </c>
      <c r="P5" s="10">
        <f t="shared" si="0"/>
        <v>2.8445429235340245E-2</v>
      </c>
      <c r="Q5" s="10">
        <f t="shared" si="0"/>
        <v>4.3599778422048444E-2</v>
      </c>
      <c r="R5" s="10">
        <f t="shared" si="0"/>
        <v>4.8308309892592244E-2</v>
      </c>
      <c r="S5" s="10">
        <f t="shared" si="0"/>
        <v>5.6110299777702641E-2</v>
      </c>
      <c r="T5" s="10">
        <f t="shared" si="0"/>
        <v>5.1135587001719385E-2</v>
      </c>
      <c r="U5" s="10">
        <f t="shared" si="0"/>
        <v>2.1873628626720286E-2</v>
      </c>
      <c r="V5" s="10">
        <f t="shared" si="0"/>
        <v>8.6724746947907591E-3</v>
      </c>
      <c r="W5" s="10">
        <f t="shared" si="0"/>
        <v>5.6076127853355681E-2</v>
      </c>
      <c r="X5" s="10">
        <f t="shared" si="0"/>
        <v>5.8523916749998205E-2</v>
      </c>
      <c r="Y5" s="10">
        <f t="shared" si="0"/>
        <v>3.8947001143860203E-2</v>
      </c>
      <c r="Z5" s="10">
        <f t="shared" si="0"/>
        <v>3.159284331992835E-2</v>
      </c>
      <c r="AA5" s="10">
        <f t="shared" si="0"/>
        <v>1.4792846197564082E-2</v>
      </c>
      <c r="AB5" s="10">
        <f t="shared" si="0"/>
        <v>1.4578822039812091E-2</v>
      </c>
      <c r="AC5" s="10">
        <f t="shared" si="0"/>
        <v>8.0807608468881961E-3</v>
      </c>
      <c r="AD5" s="10">
        <f t="shared" si="0"/>
        <v>2.3244102645266648E-2</v>
      </c>
      <c r="AE5" s="11">
        <f t="shared" si="0"/>
        <v>1.2154413933512227E-2</v>
      </c>
      <c r="AF5" s="15">
        <f>AF4/$C4</f>
        <v>0.16872101269636056</v>
      </c>
      <c r="AG5" s="10">
        <f t="shared" ref="AG5:AO5" si="1">AG4/$C4</f>
        <v>0.13278146318808562</v>
      </c>
      <c r="AH5" s="10">
        <f t="shared" si="1"/>
        <v>0.1009087656978605</v>
      </c>
      <c r="AI5" s="10">
        <f t="shared" si="1"/>
        <v>8.6938375895115383E-2</v>
      </c>
      <c r="AJ5" s="10">
        <f t="shared" si="1"/>
        <v>8.2909179914269757E-2</v>
      </c>
      <c r="AK5" s="10">
        <f t="shared" si="1"/>
        <v>8.1845396863252096E-2</v>
      </c>
      <c r="AL5" s="10">
        <f t="shared" si="1"/>
        <v>8.0825545855639308E-2</v>
      </c>
      <c r="AM5" s="10">
        <f t="shared" si="1"/>
        <v>6.9582080747095779E-2</v>
      </c>
      <c r="AN5" s="10">
        <f t="shared" si="1"/>
        <v>8.5949904918506057E-2</v>
      </c>
      <c r="AO5" s="11">
        <f t="shared" si="1"/>
        <v>0.10953827422381493</v>
      </c>
      <c r="AP5" s="15">
        <f>AP4/$D4</f>
        <v>7.3210412147505424E-3</v>
      </c>
      <c r="AQ5" s="10">
        <f t="shared" ref="AQ5:BR5" si="2">AQ4/$D4</f>
        <v>0.30829718004338397</v>
      </c>
      <c r="AR5" s="10">
        <f t="shared" si="2"/>
        <v>0.13015184381778741</v>
      </c>
      <c r="AS5" s="10">
        <f t="shared" si="2"/>
        <v>0.16296095444685466</v>
      </c>
      <c r="AT5" s="10">
        <f t="shared" si="2"/>
        <v>0.16079175704989154</v>
      </c>
      <c r="AU5" s="10">
        <f t="shared" si="2"/>
        <v>4.2570498915401302E-2</v>
      </c>
      <c r="AV5" s="10">
        <f t="shared" si="2"/>
        <v>1.6268980477223426E-2</v>
      </c>
      <c r="AW5" s="10">
        <f t="shared" si="2"/>
        <v>5.4229934924078093E-4</v>
      </c>
      <c r="AX5" s="10">
        <f t="shared" si="2"/>
        <v>3.4164859002169194E-2</v>
      </c>
      <c r="AY5" s="10">
        <f t="shared" si="2"/>
        <v>4.6095444685466374E-3</v>
      </c>
      <c r="AZ5" s="10">
        <f t="shared" si="2"/>
        <v>3.4436008676789587E-2</v>
      </c>
      <c r="BA5" s="10">
        <f t="shared" si="2"/>
        <v>3.2809110629067245E-2</v>
      </c>
      <c r="BB5" s="10">
        <f t="shared" si="2"/>
        <v>1.0845986984815619E-3</v>
      </c>
      <c r="BC5" s="10">
        <f t="shared" si="2"/>
        <v>7.5921908893709323E-3</v>
      </c>
      <c r="BD5" s="10">
        <f t="shared" si="2"/>
        <v>1.13882863340564E-2</v>
      </c>
      <c r="BE5" s="10">
        <f t="shared" si="2"/>
        <v>1.9793926247288502E-2</v>
      </c>
      <c r="BF5" s="10">
        <f t="shared" si="2"/>
        <v>1.1117136659436009E-2</v>
      </c>
      <c r="BG5" s="16">
        <f t="shared" si="2"/>
        <v>4.8806941431670282E-3</v>
      </c>
      <c r="BH5" s="10">
        <f t="shared" si="2"/>
        <v>5.4229934924078093E-4</v>
      </c>
      <c r="BI5" s="10">
        <f t="shared" si="2"/>
        <v>1.6268980477223427E-3</v>
      </c>
      <c r="BJ5" s="10">
        <f t="shared" si="2"/>
        <v>1.6268980477223427E-3</v>
      </c>
      <c r="BK5" s="10">
        <f t="shared" si="2"/>
        <v>5.4229934924078093E-4</v>
      </c>
      <c r="BL5" s="10">
        <f t="shared" si="2"/>
        <v>5.4229934924078093E-4</v>
      </c>
      <c r="BM5" s="10">
        <f t="shared" si="2"/>
        <v>2.4403470715835141E-3</v>
      </c>
      <c r="BN5" s="10">
        <f t="shared" si="2"/>
        <v>8.1344902386117134E-4</v>
      </c>
      <c r="BO5" s="10">
        <f t="shared" si="2"/>
        <v>0</v>
      </c>
      <c r="BP5" s="10">
        <f t="shared" si="2"/>
        <v>2.7114967462039046E-4</v>
      </c>
      <c r="BQ5" s="10">
        <f t="shared" si="2"/>
        <v>0</v>
      </c>
      <c r="BR5" s="11">
        <f t="shared" si="2"/>
        <v>8.1344902386117134E-4</v>
      </c>
      <c r="BS5" s="7"/>
    </row>
    <row r="6" spans="1:71" s="5" customFormat="1" ht="17" thickBot="1" x14ac:dyDescent="0.25">
      <c r="E6" s="4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4"/>
      <c r="BG6" s="6"/>
    </row>
    <row r="8" spans="1:71" s="2" customFormat="1" ht="17" thickBot="1" x14ac:dyDescent="0.25">
      <c r="A8" s="22" t="s">
        <v>60</v>
      </c>
      <c r="B8" s="2" t="str">
        <f>TRIM(LEFT(A8,3))&amp;":"&amp;A10</f>
        <v>af:18087</v>
      </c>
      <c r="BG8" s="3"/>
    </row>
    <row r="9" spans="1:71" s="21" customFormat="1" x14ac:dyDescent="0.2">
      <c r="A9" s="17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7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8" t="s">
        <v>11</v>
      </c>
      <c r="L9" s="18" t="s">
        <v>12</v>
      </c>
      <c r="M9" s="18" t="s">
        <v>13</v>
      </c>
      <c r="N9" s="18" t="s">
        <v>14</v>
      </c>
      <c r="O9" s="18" t="s">
        <v>15</v>
      </c>
      <c r="P9" s="18" t="s">
        <v>16</v>
      </c>
      <c r="Q9" s="18" t="s">
        <v>17</v>
      </c>
      <c r="R9" s="18" t="s">
        <v>18</v>
      </c>
      <c r="S9" s="18" t="s">
        <v>19</v>
      </c>
      <c r="T9" s="18" t="s">
        <v>20</v>
      </c>
      <c r="U9" s="18" t="s">
        <v>21</v>
      </c>
      <c r="V9" s="18" t="s">
        <v>22</v>
      </c>
      <c r="W9" s="18" t="s">
        <v>23</v>
      </c>
      <c r="X9" s="18" t="s">
        <v>24</v>
      </c>
      <c r="Y9" s="18" t="s">
        <v>25</v>
      </c>
      <c r="Z9" s="18" t="s">
        <v>26</v>
      </c>
      <c r="AA9" s="18" t="s">
        <v>27</v>
      </c>
      <c r="AB9" s="18" t="s">
        <v>28</v>
      </c>
      <c r="AC9" s="18" t="s">
        <v>29</v>
      </c>
      <c r="AD9" s="18" t="s">
        <v>30</v>
      </c>
      <c r="AE9" s="19" t="s">
        <v>31</v>
      </c>
      <c r="AF9" s="17">
        <v>1</v>
      </c>
      <c r="AG9" s="18">
        <v>2</v>
      </c>
      <c r="AH9" s="18">
        <v>3</v>
      </c>
      <c r="AI9" s="18">
        <v>4</v>
      </c>
      <c r="AJ9" s="18">
        <v>5</v>
      </c>
      <c r="AK9" s="18">
        <v>6</v>
      </c>
      <c r="AL9" s="18">
        <v>7</v>
      </c>
      <c r="AM9" s="18">
        <v>8</v>
      </c>
      <c r="AN9" s="18">
        <v>9</v>
      </c>
      <c r="AO9" s="19">
        <v>0</v>
      </c>
      <c r="AP9" s="17" t="s">
        <v>32</v>
      </c>
      <c r="AQ9" s="18" t="s">
        <v>33</v>
      </c>
      <c r="AR9" s="18" t="s">
        <v>34</v>
      </c>
      <c r="AS9" s="18" t="s">
        <v>35</v>
      </c>
      <c r="AT9" s="18" t="s">
        <v>36</v>
      </c>
      <c r="AU9" s="18" t="s">
        <v>37</v>
      </c>
      <c r="AV9" s="18" t="s">
        <v>38</v>
      </c>
      <c r="AW9" s="18" t="s">
        <v>660</v>
      </c>
      <c r="AX9" s="18" t="s">
        <v>39</v>
      </c>
      <c r="AY9" s="18" t="s">
        <v>40</v>
      </c>
      <c r="AZ9" s="18" t="s">
        <v>41</v>
      </c>
      <c r="BA9" s="18" t="s">
        <v>42</v>
      </c>
      <c r="BB9" s="18" t="s">
        <v>43</v>
      </c>
      <c r="BC9" s="18" t="s">
        <v>44</v>
      </c>
      <c r="BD9" s="18" t="s">
        <v>45</v>
      </c>
      <c r="BE9" s="18" t="s">
        <v>46</v>
      </c>
      <c r="BF9" s="18" t="s">
        <v>47</v>
      </c>
      <c r="BG9" s="20" t="s">
        <v>48</v>
      </c>
      <c r="BH9" s="18" t="s">
        <v>49</v>
      </c>
      <c r="BI9" s="18" t="s">
        <v>50</v>
      </c>
      <c r="BJ9" s="18" t="s">
        <v>51</v>
      </c>
      <c r="BK9" s="18" t="s">
        <v>52</v>
      </c>
      <c r="BL9" s="18" t="s">
        <v>53</v>
      </c>
      <c r="BM9" s="18" t="s">
        <v>54</v>
      </c>
      <c r="BN9" s="18" t="s">
        <v>55</v>
      </c>
      <c r="BO9" s="18" t="s">
        <v>56</v>
      </c>
      <c r="BP9" s="18" t="s">
        <v>57</v>
      </c>
      <c r="BQ9" s="18" t="s">
        <v>58</v>
      </c>
      <c r="BR9" s="19" t="s">
        <v>59</v>
      </c>
    </row>
    <row r="10" spans="1:71" s="5" customFormat="1" x14ac:dyDescent="0.2">
      <c r="A10" s="8">
        <v>18087</v>
      </c>
      <c r="B10" s="5">
        <v>11246</v>
      </c>
      <c r="C10" s="5">
        <v>6768</v>
      </c>
      <c r="D10" s="5">
        <v>73</v>
      </c>
      <c r="E10" s="5">
        <v>0</v>
      </c>
      <c r="F10" s="8">
        <v>1634</v>
      </c>
      <c r="G10" s="5">
        <v>480</v>
      </c>
      <c r="H10" s="5">
        <v>473</v>
      </c>
      <c r="I10" s="5">
        <v>609</v>
      </c>
      <c r="J10" s="5">
        <v>1062</v>
      </c>
      <c r="K10" s="5">
        <v>461</v>
      </c>
      <c r="L10" s="5">
        <v>192</v>
      </c>
      <c r="M10" s="5">
        <v>352</v>
      </c>
      <c r="N10" s="5">
        <v>533</v>
      </c>
      <c r="O10" s="5">
        <v>178</v>
      </c>
      <c r="P10" s="5">
        <v>474</v>
      </c>
      <c r="Q10" s="5">
        <v>357</v>
      </c>
      <c r="R10" s="5">
        <v>434</v>
      </c>
      <c r="S10" s="5">
        <v>527</v>
      </c>
      <c r="T10" s="5">
        <v>530</v>
      </c>
      <c r="U10" s="5">
        <v>178</v>
      </c>
      <c r="V10" s="5">
        <v>151</v>
      </c>
      <c r="W10" s="5">
        <v>564</v>
      </c>
      <c r="X10" s="5">
        <v>494</v>
      </c>
      <c r="Y10" s="5">
        <v>418</v>
      </c>
      <c r="Z10" s="5">
        <v>316</v>
      </c>
      <c r="AA10" s="5">
        <v>186</v>
      </c>
      <c r="AB10" s="5">
        <v>172</v>
      </c>
      <c r="AC10" s="5">
        <v>95</v>
      </c>
      <c r="AD10" s="5">
        <v>228</v>
      </c>
      <c r="AE10" s="9">
        <v>148</v>
      </c>
      <c r="AF10" s="8">
        <v>1087</v>
      </c>
      <c r="AG10" s="5">
        <v>871</v>
      </c>
      <c r="AH10" s="5">
        <v>766</v>
      </c>
      <c r="AI10" s="5">
        <v>587</v>
      </c>
      <c r="AJ10" s="5">
        <v>662</v>
      </c>
      <c r="AK10" s="5">
        <v>591</v>
      </c>
      <c r="AL10" s="5">
        <v>538</v>
      </c>
      <c r="AM10" s="5">
        <v>472</v>
      </c>
      <c r="AN10" s="5">
        <v>553</v>
      </c>
      <c r="AO10" s="9">
        <v>641</v>
      </c>
      <c r="AP10" s="8">
        <v>1</v>
      </c>
      <c r="AQ10" s="5">
        <v>24</v>
      </c>
      <c r="AR10" s="5">
        <v>16</v>
      </c>
      <c r="AS10" s="5">
        <v>7</v>
      </c>
      <c r="AT10" s="5">
        <v>0</v>
      </c>
      <c r="AU10" s="5">
        <v>2</v>
      </c>
      <c r="AV10" s="5">
        <v>2</v>
      </c>
      <c r="AW10" s="5">
        <v>0</v>
      </c>
      <c r="AX10" s="5">
        <v>4</v>
      </c>
      <c r="AY10" s="5">
        <v>0</v>
      </c>
      <c r="AZ10" s="5">
        <v>3</v>
      </c>
      <c r="BA10" s="5">
        <v>2</v>
      </c>
      <c r="BB10" s="5">
        <v>1</v>
      </c>
      <c r="BC10" s="5">
        <v>1</v>
      </c>
      <c r="BD10" s="5">
        <v>0</v>
      </c>
      <c r="BE10" s="5">
        <v>2</v>
      </c>
      <c r="BF10" s="5">
        <v>1</v>
      </c>
      <c r="BG10" s="6">
        <v>2</v>
      </c>
      <c r="BH10" s="5">
        <v>0</v>
      </c>
      <c r="BI10" s="5">
        <v>0</v>
      </c>
      <c r="BJ10" s="5">
        <v>1</v>
      </c>
      <c r="BK10" s="5">
        <v>1</v>
      </c>
      <c r="BL10" s="5">
        <v>1</v>
      </c>
      <c r="BM10" s="5">
        <v>2</v>
      </c>
      <c r="BN10" s="5">
        <v>0</v>
      </c>
      <c r="BO10" s="5">
        <v>0</v>
      </c>
      <c r="BP10" s="5">
        <v>0</v>
      </c>
      <c r="BQ10" s="5">
        <v>0</v>
      </c>
      <c r="BR10" s="9">
        <v>0</v>
      </c>
    </row>
    <row r="11" spans="1:71" s="5" customFormat="1" ht="17" thickBot="1" x14ac:dyDescent="0.25">
      <c r="A11" s="12"/>
      <c r="B11" s="10">
        <v>0.62177254381600044</v>
      </c>
      <c r="C11" s="10">
        <f>C10/$A10</f>
        <v>0.37419140819373031</v>
      </c>
      <c r="D11" s="10">
        <f>D10/$A10</f>
        <v>4.0360479902692538E-3</v>
      </c>
      <c r="E11" s="10">
        <f>E10/$A10</f>
        <v>0</v>
      </c>
      <c r="F11" s="15">
        <f>F10/$B10</f>
        <v>0.145296105281878</v>
      </c>
      <c r="G11" s="10">
        <f t="shared" ref="G11:AE11" si="3">G10/$B10</f>
        <v>4.2681842432865019E-2</v>
      </c>
      <c r="H11" s="10">
        <f t="shared" si="3"/>
        <v>4.205939889738574E-2</v>
      </c>
      <c r="I11" s="10">
        <f t="shared" si="3"/>
        <v>5.4152587586697491E-2</v>
      </c>
      <c r="J11" s="10">
        <f t="shared" si="3"/>
        <v>9.4433576382713852E-2</v>
      </c>
      <c r="K11" s="10">
        <f t="shared" si="3"/>
        <v>4.0992352836564112E-2</v>
      </c>
      <c r="L11" s="10">
        <f t="shared" si="3"/>
        <v>1.7072736973146006E-2</v>
      </c>
      <c r="M11" s="10">
        <f t="shared" si="3"/>
        <v>3.1300017784101013E-2</v>
      </c>
      <c r="N11" s="10">
        <f t="shared" si="3"/>
        <v>4.7394629201493864E-2</v>
      </c>
      <c r="O11" s="10">
        <f t="shared" si="3"/>
        <v>1.5827849902187444E-2</v>
      </c>
      <c r="P11" s="10">
        <f t="shared" si="3"/>
        <v>4.2148319402454205E-2</v>
      </c>
      <c r="Q11" s="10">
        <f t="shared" si="3"/>
        <v>3.1744620309443361E-2</v>
      </c>
      <c r="R11" s="10">
        <f t="shared" si="3"/>
        <v>3.8591499199715454E-2</v>
      </c>
      <c r="S11" s="10">
        <f t="shared" si="3"/>
        <v>4.686110617108305E-2</v>
      </c>
      <c r="T11" s="10">
        <f t="shared" si="3"/>
        <v>4.712786768628846E-2</v>
      </c>
      <c r="U11" s="10">
        <f t="shared" si="3"/>
        <v>1.5827849902187444E-2</v>
      </c>
      <c r="V11" s="10">
        <f t="shared" si="3"/>
        <v>1.3426996265338787E-2</v>
      </c>
      <c r="W11" s="10">
        <f t="shared" si="3"/>
        <v>5.0151164858616398E-2</v>
      </c>
      <c r="X11" s="10">
        <f t="shared" si="3"/>
        <v>4.3926729503823585E-2</v>
      </c>
      <c r="Y11" s="10">
        <f t="shared" si="3"/>
        <v>3.716877111861995E-2</v>
      </c>
      <c r="Z11" s="10">
        <f t="shared" si="3"/>
        <v>2.8098879601636137E-2</v>
      </c>
      <c r="AA11" s="10">
        <f t="shared" si="3"/>
        <v>1.6539213942735196E-2</v>
      </c>
      <c r="AB11" s="10">
        <f t="shared" si="3"/>
        <v>1.5294326871776632E-2</v>
      </c>
      <c r="AC11" s="10">
        <f t="shared" si="3"/>
        <v>8.4474479815045342E-3</v>
      </c>
      <c r="AD11" s="10">
        <f t="shared" si="3"/>
        <v>2.0273875155610886E-2</v>
      </c>
      <c r="AE11" s="11">
        <f t="shared" si="3"/>
        <v>1.3160234750133381E-2</v>
      </c>
      <c r="AF11" s="15">
        <f>AF10/$C10</f>
        <v>0.16060874704491726</v>
      </c>
      <c r="AG11" s="10">
        <f t="shared" ref="AG11:AO11" si="4">AG10/$C10</f>
        <v>0.12869385342789599</v>
      </c>
      <c r="AH11" s="10">
        <f t="shared" si="4"/>
        <v>0.11317966903073286</v>
      </c>
      <c r="AI11" s="10">
        <f t="shared" si="4"/>
        <v>8.6731678486997629E-2</v>
      </c>
      <c r="AJ11" s="10">
        <f t="shared" si="4"/>
        <v>9.7813238770685582E-2</v>
      </c>
      <c r="AK11" s="10">
        <f t="shared" si="4"/>
        <v>8.7322695035460987E-2</v>
      </c>
      <c r="AL11" s="10">
        <f t="shared" si="4"/>
        <v>7.9491725768321517E-2</v>
      </c>
      <c r="AM11" s="10">
        <f t="shared" si="4"/>
        <v>6.9739952718676126E-2</v>
      </c>
      <c r="AN11" s="10">
        <f t="shared" si="4"/>
        <v>8.1708037825059102E-2</v>
      </c>
      <c r="AO11" s="11">
        <f t="shared" si="4"/>
        <v>9.471040189125296E-2</v>
      </c>
      <c r="AP11" s="15">
        <f>AP10/$D10</f>
        <v>1.3698630136986301E-2</v>
      </c>
      <c r="AQ11" s="10">
        <f t="shared" ref="AQ11:BR11" si="5">AQ10/$D10</f>
        <v>0.32876712328767121</v>
      </c>
      <c r="AR11" s="10">
        <f t="shared" si="5"/>
        <v>0.21917808219178081</v>
      </c>
      <c r="AS11" s="10">
        <f t="shared" si="5"/>
        <v>9.5890410958904104E-2</v>
      </c>
      <c r="AT11" s="10">
        <f t="shared" si="5"/>
        <v>0</v>
      </c>
      <c r="AU11" s="10">
        <f t="shared" si="5"/>
        <v>2.7397260273972601E-2</v>
      </c>
      <c r="AV11" s="10">
        <f t="shared" si="5"/>
        <v>2.7397260273972601E-2</v>
      </c>
      <c r="AW11" s="10">
        <f t="shared" si="5"/>
        <v>0</v>
      </c>
      <c r="AX11" s="10">
        <f t="shared" si="5"/>
        <v>5.4794520547945202E-2</v>
      </c>
      <c r="AY11" s="10">
        <f t="shared" si="5"/>
        <v>0</v>
      </c>
      <c r="AZ11" s="10">
        <f t="shared" si="5"/>
        <v>4.1095890410958902E-2</v>
      </c>
      <c r="BA11" s="10">
        <f t="shared" si="5"/>
        <v>2.7397260273972601E-2</v>
      </c>
      <c r="BB11" s="10">
        <f t="shared" si="5"/>
        <v>1.3698630136986301E-2</v>
      </c>
      <c r="BC11" s="10">
        <f t="shared" si="5"/>
        <v>1.3698630136986301E-2</v>
      </c>
      <c r="BD11" s="10">
        <f t="shared" si="5"/>
        <v>0</v>
      </c>
      <c r="BE11" s="10">
        <f t="shared" si="5"/>
        <v>2.7397260273972601E-2</v>
      </c>
      <c r="BF11" s="10">
        <f t="shared" si="5"/>
        <v>1.3698630136986301E-2</v>
      </c>
      <c r="BG11" s="16">
        <f t="shared" si="5"/>
        <v>2.7397260273972601E-2</v>
      </c>
      <c r="BH11" s="10">
        <f t="shared" si="5"/>
        <v>0</v>
      </c>
      <c r="BI11" s="10">
        <f t="shared" si="5"/>
        <v>0</v>
      </c>
      <c r="BJ11" s="10">
        <f t="shared" si="5"/>
        <v>1.3698630136986301E-2</v>
      </c>
      <c r="BK11" s="10">
        <f t="shared" si="5"/>
        <v>1.3698630136986301E-2</v>
      </c>
      <c r="BL11" s="10">
        <f t="shared" si="5"/>
        <v>1.3698630136986301E-2</v>
      </c>
      <c r="BM11" s="10">
        <f t="shared" si="5"/>
        <v>2.7397260273972601E-2</v>
      </c>
      <c r="BN11" s="10">
        <f t="shared" si="5"/>
        <v>0</v>
      </c>
      <c r="BO11" s="10">
        <f t="shared" si="5"/>
        <v>0</v>
      </c>
      <c r="BP11" s="10">
        <f t="shared" si="5"/>
        <v>0</v>
      </c>
      <c r="BQ11" s="10">
        <f t="shared" si="5"/>
        <v>0</v>
      </c>
      <c r="BR11" s="11">
        <f t="shared" si="5"/>
        <v>0</v>
      </c>
      <c r="BS11" s="7"/>
    </row>
    <row r="12" spans="1:71" s="5" customFormat="1" ht="17" thickBot="1" x14ac:dyDescent="0.25">
      <c r="E12" s="4"/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4"/>
      <c r="BG12" s="6"/>
    </row>
    <row r="14" spans="1:71" s="2" customFormat="1" ht="17" thickBot="1" x14ac:dyDescent="0.25">
      <c r="A14" s="22" t="s">
        <v>61</v>
      </c>
      <c r="B14" s="2" t="str">
        <f>TRIM(LEFT(A14,3))&amp;":"&amp;A16</f>
        <v>ar:15555826</v>
      </c>
      <c r="BG14" s="3"/>
    </row>
    <row r="15" spans="1:71" s="21" customFormat="1" x14ac:dyDescent="0.2">
      <c r="A15" s="17" t="s">
        <v>1</v>
      </c>
      <c r="B15" s="18" t="s">
        <v>2</v>
      </c>
      <c r="C15" s="18" t="s">
        <v>3</v>
      </c>
      <c r="D15" s="18" t="s">
        <v>4</v>
      </c>
      <c r="E15" s="18" t="s">
        <v>5</v>
      </c>
      <c r="F15" s="17" t="s">
        <v>6</v>
      </c>
      <c r="G15" s="18" t="s">
        <v>7</v>
      </c>
      <c r="H15" s="18" t="s">
        <v>8</v>
      </c>
      <c r="I15" s="18" t="s">
        <v>9</v>
      </c>
      <c r="J15" s="18" t="s">
        <v>10</v>
      </c>
      <c r="K15" s="18" t="s">
        <v>11</v>
      </c>
      <c r="L15" s="18" t="s">
        <v>12</v>
      </c>
      <c r="M15" s="18" t="s">
        <v>13</v>
      </c>
      <c r="N15" s="18" t="s">
        <v>14</v>
      </c>
      <c r="O15" s="18" t="s">
        <v>15</v>
      </c>
      <c r="P15" s="18" t="s">
        <v>16</v>
      </c>
      <c r="Q15" s="18" t="s">
        <v>17</v>
      </c>
      <c r="R15" s="18" t="s">
        <v>18</v>
      </c>
      <c r="S15" s="18" t="s">
        <v>19</v>
      </c>
      <c r="T15" s="18" t="s">
        <v>20</v>
      </c>
      <c r="U15" s="18" t="s">
        <v>21</v>
      </c>
      <c r="V15" s="18" t="s">
        <v>22</v>
      </c>
      <c r="W15" s="18" t="s">
        <v>23</v>
      </c>
      <c r="X15" s="18" t="s">
        <v>24</v>
      </c>
      <c r="Y15" s="18" t="s">
        <v>25</v>
      </c>
      <c r="Z15" s="18" t="s">
        <v>26</v>
      </c>
      <c r="AA15" s="18" t="s">
        <v>27</v>
      </c>
      <c r="AB15" s="18" t="s">
        <v>28</v>
      </c>
      <c r="AC15" s="18" t="s">
        <v>29</v>
      </c>
      <c r="AD15" s="18" t="s">
        <v>30</v>
      </c>
      <c r="AE15" s="19" t="s">
        <v>31</v>
      </c>
      <c r="AF15" s="17">
        <v>1</v>
      </c>
      <c r="AG15" s="18">
        <v>2</v>
      </c>
      <c r="AH15" s="18">
        <v>3</v>
      </c>
      <c r="AI15" s="18">
        <v>4</v>
      </c>
      <c r="AJ15" s="18">
        <v>5</v>
      </c>
      <c r="AK15" s="18">
        <v>6</v>
      </c>
      <c r="AL15" s="18">
        <v>7</v>
      </c>
      <c r="AM15" s="18">
        <v>8</v>
      </c>
      <c r="AN15" s="18">
        <v>9</v>
      </c>
      <c r="AO15" s="19">
        <v>0</v>
      </c>
      <c r="AP15" s="17" t="s">
        <v>32</v>
      </c>
      <c r="AQ15" s="18" t="s">
        <v>33</v>
      </c>
      <c r="AR15" s="18" t="s">
        <v>34</v>
      </c>
      <c r="AS15" s="18" t="s">
        <v>35</v>
      </c>
      <c r="AT15" s="18" t="s">
        <v>36</v>
      </c>
      <c r="AU15" s="18" t="s">
        <v>37</v>
      </c>
      <c r="AV15" s="18" t="s">
        <v>38</v>
      </c>
      <c r="AW15" s="18" t="s">
        <v>660</v>
      </c>
      <c r="AX15" s="18" t="s">
        <v>39</v>
      </c>
      <c r="AY15" s="18" t="s">
        <v>40</v>
      </c>
      <c r="AZ15" s="18" t="s">
        <v>41</v>
      </c>
      <c r="BA15" s="18" t="s">
        <v>42</v>
      </c>
      <c r="BB15" s="18" t="s">
        <v>43</v>
      </c>
      <c r="BC15" s="18" t="s">
        <v>44</v>
      </c>
      <c r="BD15" s="18" t="s">
        <v>45</v>
      </c>
      <c r="BE15" s="18" t="s">
        <v>46</v>
      </c>
      <c r="BF15" s="18" t="s">
        <v>47</v>
      </c>
      <c r="BG15" s="20" t="s">
        <v>48</v>
      </c>
      <c r="BH15" s="18" t="s">
        <v>49</v>
      </c>
      <c r="BI15" s="18" t="s">
        <v>50</v>
      </c>
      <c r="BJ15" s="18" t="s">
        <v>51</v>
      </c>
      <c r="BK15" s="18" t="s">
        <v>52</v>
      </c>
      <c r="BL15" s="18" t="s">
        <v>53</v>
      </c>
      <c r="BM15" s="18" t="s">
        <v>54</v>
      </c>
      <c r="BN15" s="18" t="s">
        <v>55</v>
      </c>
      <c r="BO15" s="18" t="s">
        <v>56</v>
      </c>
      <c r="BP15" s="18" t="s">
        <v>57</v>
      </c>
      <c r="BQ15" s="18" t="s">
        <v>58</v>
      </c>
      <c r="BR15" s="19" t="s">
        <v>59</v>
      </c>
    </row>
    <row r="16" spans="1:71" s="5" customFormat="1" x14ac:dyDescent="0.2">
      <c r="A16" s="8">
        <v>15555826</v>
      </c>
      <c r="B16" s="5">
        <v>10253679</v>
      </c>
      <c r="C16" s="5">
        <v>5226917</v>
      </c>
      <c r="D16" s="5">
        <v>70754</v>
      </c>
      <c r="E16" s="5">
        <v>4476</v>
      </c>
      <c r="F16" s="8">
        <v>1422550</v>
      </c>
      <c r="G16" s="5">
        <v>237950</v>
      </c>
      <c r="H16" s="5">
        <v>440815</v>
      </c>
      <c r="I16" s="5">
        <v>334037</v>
      </c>
      <c r="J16" s="5">
        <v>896334</v>
      </c>
      <c r="K16" s="5">
        <v>168193</v>
      </c>
      <c r="L16" s="5">
        <v>256541</v>
      </c>
      <c r="M16" s="5">
        <v>195709</v>
      </c>
      <c r="N16" s="5">
        <v>776301</v>
      </c>
      <c r="O16" s="5">
        <v>126526</v>
      </c>
      <c r="P16" s="5">
        <v>133279</v>
      </c>
      <c r="Q16" s="5">
        <v>574693</v>
      </c>
      <c r="R16" s="5">
        <v>401682</v>
      </c>
      <c r="S16" s="5">
        <v>664276</v>
      </c>
      <c r="T16" s="5">
        <v>794239</v>
      </c>
      <c r="U16" s="5">
        <v>254618</v>
      </c>
      <c r="V16" s="5">
        <v>62668</v>
      </c>
      <c r="W16" s="5">
        <v>685631</v>
      </c>
      <c r="X16" s="5">
        <v>503047</v>
      </c>
      <c r="Y16" s="5">
        <v>494048</v>
      </c>
      <c r="Z16" s="5">
        <v>335111</v>
      </c>
      <c r="AA16" s="5">
        <v>127510</v>
      </c>
      <c r="AB16" s="5">
        <v>78889</v>
      </c>
      <c r="AC16" s="5">
        <v>60362</v>
      </c>
      <c r="AD16" s="5">
        <v>143737</v>
      </c>
      <c r="AE16" s="9">
        <v>84933</v>
      </c>
      <c r="AF16" s="8">
        <v>901538</v>
      </c>
      <c r="AG16" s="5">
        <v>705528</v>
      </c>
      <c r="AH16" s="5">
        <v>521495</v>
      </c>
      <c r="AI16" s="5">
        <v>442886</v>
      </c>
      <c r="AJ16" s="5">
        <v>436789</v>
      </c>
      <c r="AK16" s="5">
        <v>409782</v>
      </c>
      <c r="AL16" s="5">
        <v>390889</v>
      </c>
      <c r="AM16" s="5">
        <v>370391</v>
      </c>
      <c r="AN16" s="5">
        <v>433958</v>
      </c>
      <c r="AO16" s="9">
        <v>613661</v>
      </c>
      <c r="AP16" s="8">
        <v>770</v>
      </c>
      <c r="AQ16" s="5">
        <v>24482</v>
      </c>
      <c r="AR16" s="5">
        <v>5270</v>
      </c>
      <c r="AS16" s="5">
        <v>16378</v>
      </c>
      <c r="AT16" s="5">
        <v>6809</v>
      </c>
      <c r="AU16" s="5">
        <v>3109</v>
      </c>
      <c r="AV16" s="5">
        <v>615</v>
      </c>
      <c r="AW16" s="5">
        <v>2</v>
      </c>
      <c r="AX16" s="5">
        <v>2400</v>
      </c>
      <c r="AY16" s="5">
        <v>459</v>
      </c>
      <c r="AZ16" s="5">
        <v>648</v>
      </c>
      <c r="BA16" s="5">
        <v>1681</v>
      </c>
      <c r="BB16" s="5">
        <v>484</v>
      </c>
      <c r="BC16" s="5">
        <v>2486</v>
      </c>
      <c r="BD16" s="5">
        <v>284</v>
      </c>
      <c r="BE16" s="5">
        <v>1939</v>
      </c>
      <c r="BF16" s="5">
        <v>1337</v>
      </c>
      <c r="BG16" s="6">
        <v>433</v>
      </c>
      <c r="BH16" s="5">
        <v>69</v>
      </c>
      <c r="BI16" s="5">
        <v>129</v>
      </c>
      <c r="BJ16" s="5">
        <v>44</v>
      </c>
      <c r="BK16" s="5">
        <v>362</v>
      </c>
      <c r="BL16" s="5">
        <v>369</v>
      </c>
      <c r="BM16" s="5">
        <v>56</v>
      </c>
      <c r="BN16" s="5">
        <v>25</v>
      </c>
      <c r="BO16" s="5">
        <v>16</v>
      </c>
      <c r="BP16" s="5">
        <v>24</v>
      </c>
      <c r="BQ16" s="5">
        <v>20</v>
      </c>
      <c r="BR16" s="9">
        <v>54</v>
      </c>
    </row>
    <row r="17" spans="1:71" s="5" customFormat="1" ht="17" thickBot="1" x14ac:dyDescent="0.25">
      <c r="A17" s="12"/>
      <c r="B17" s="10">
        <v>0.65915361871494316</v>
      </c>
      <c r="C17" s="10">
        <f>C16/$A16</f>
        <v>0.33601025107892052</v>
      </c>
      <c r="D17" s="10">
        <f>D16/$A16</f>
        <v>4.5483923515215454E-3</v>
      </c>
      <c r="E17" s="10">
        <f>E16/$A16</f>
        <v>2.877378546147276E-4</v>
      </c>
      <c r="F17" s="15">
        <f>F16/$B16</f>
        <v>0.13873556993543487</v>
      </c>
      <c r="G17" s="10">
        <f t="shared" ref="G17:AE17" si="6">G16/$B16</f>
        <v>2.3206304780947404E-2</v>
      </c>
      <c r="H17" s="10">
        <f t="shared" si="6"/>
        <v>4.2990910872087958E-2</v>
      </c>
      <c r="I17" s="10">
        <f t="shared" si="6"/>
        <v>3.2577282748952836E-2</v>
      </c>
      <c r="J17" s="10">
        <f t="shared" si="6"/>
        <v>8.7415843620616565E-2</v>
      </c>
      <c r="K17" s="10">
        <f t="shared" si="6"/>
        <v>1.6403185627324592E-2</v>
      </c>
      <c r="L17" s="10">
        <f t="shared" si="6"/>
        <v>2.5019410106362799E-2</v>
      </c>
      <c r="M17" s="10">
        <f t="shared" si="6"/>
        <v>1.9086710243220995E-2</v>
      </c>
      <c r="N17" s="10">
        <f t="shared" si="6"/>
        <v>7.5709508752907134E-2</v>
      </c>
      <c r="O17" s="10">
        <f t="shared" si="6"/>
        <v>1.2339570996907549E-2</v>
      </c>
      <c r="P17" s="10">
        <f t="shared" si="6"/>
        <v>1.2998163878545447E-2</v>
      </c>
      <c r="Q17" s="10">
        <f t="shared" si="6"/>
        <v>5.6047492807215826E-2</v>
      </c>
      <c r="R17" s="10">
        <f t="shared" si="6"/>
        <v>3.9174427051987877E-2</v>
      </c>
      <c r="S17" s="10">
        <f t="shared" si="6"/>
        <v>6.4784161860342998E-2</v>
      </c>
      <c r="T17" s="10">
        <f t="shared" si="6"/>
        <v>7.7458929619310293E-2</v>
      </c>
      <c r="U17" s="10">
        <f t="shared" si="6"/>
        <v>2.483186766427933E-2</v>
      </c>
      <c r="V17" s="10">
        <f t="shared" si="6"/>
        <v>6.1117575457550408E-3</v>
      </c>
      <c r="W17" s="10">
        <f t="shared" si="6"/>
        <v>6.6866828969387476E-2</v>
      </c>
      <c r="X17" s="10">
        <f t="shared" si="6"/>
        <v>4.9060147094520903E-2</v>
      </c>
      <c r="Y17" s="10">
        <f t="shared" si="6"/>
        <v>4.8182510882191651E-2</v>
      </c>
      <c r="Z17" s="10">
        <f t="shared" si="6"/>
        <v>3.2682025641723324E-2</v>
      </c>
      <c r="AA17" s="10">
        <f t="shared" si="6"/>
        <v>1.2435536552295035E-2</v>
      </c>
      <c r="AB17" s="10">
        <f t="shared" si="6"/>
        <v>7.6937263200847232E-3</v>
      </c>
      <c r="AC17" s="10">
        <f t="shared" si="6"/>
        <v>5.8868626568083513E-3</v>
      </c>
      <c r="AD17" s="10">
        <f t="shared" si="6"/>
        <v>1.401809048245025E-2</v>
      </c>
      <c r="AE17" s="11">
        <f t="shared" si="6"/>
        <v>8.2831732883387518E-3</v>
      </c>
      <c r="AF17" s="15">
        <f>AF16/$C16</f>
        <v>0.17247987676100462</v>
      </c>
      <c r="AG17" s="10">
        <f t="shared" ref="AG17:AO17" si="7">AG16/$C16</f>
        <v>0.13497975957911709</v>
      </c>
      <c r="AH17" s="10">
        <f t="shared" si="7"/>
        <v>9.9771050506445774E-2</v>
      </c>
      <c r="AI17" s="10">
        <f t="shared" si="7"/>
        <v>8.4731783573376046E-2</v>
      </c>
      <c r="AJ17" s="10">
        <f t="shared" si="7"/>
        <v>8.3565321584406257E-2</v>
      </c>
      <c r="AK17" s="10">
        <f t="shared" si="7"/>
        <v>7.8398413443335715E-2</v>
      </c>
      <c r="AL17" s="10">
        <f t="shared" si="7"/>
        <v>7.4783854421258261E-2</v>
      </c>
      <c r="AM17" s="10">
        <f t="shared" si="7"/>
        <v>7.0862231024521716E-2</v>
      </c>
      <c r="AN17" s="10">
        <f t="shared" si="7"/>
        <v>8.3023702117328443E-2</v>
      </c>
      <c r="AO17" s="11">
        <f t="shared" si="7"/>
        <v>0.11740400698920607</v>
      </c>
      <c r="AP17" s="15">
        <f>AP16/$D16</f>
        <v>1.0882776945473047E-2</v>
      </c>
      <c r="AQ17" s="10">
        <f t="shared" ref="AQ17:BR17" si="8">AQ16/$D16</f>
        <v>0.34601577295983266</v>
      </c>
      <c r="AR17" s="10">
        <f t="shared" si="8"/>
        <v>7.4483421432003843E-2</v>
      </c>
      <c r="AS17" s="10">
        <f t="shared" si="8"/>
        <v>0.23147807897786699</v>
      </c>
      <c r="AT17" s="10">
        <f t="shared" si="8"/>
        <v>9.623484184639737E-2</v>
      </c>
      <c r="AU17" s="10">
        <f t="shared" si="8"/>
        <v>4.3940978601916501E-2</v>
      </c>
      <c r="AV17" s="10">
        <f t="shared" si="8"/>
        <v>8.6920880798258757E-3</v>
      </c>
      <c r="AW17" s="10">
        <f t="shared" si="8"/>
        <v>2.8266953105124799E-5</v>
      </c>
      <c r="AX17" s="10">
        <f t="shared" si="8"/>
        <v>3.3920343726149757E-2</v>
      </c>
      <c r="AY17" s="10">
        <f t="shared" si="8"/>
        <v>6.4872657376261415E-3</v>
      </c>
      <c r="AZ17" s="10">
        <f t="shared" si="8"/>
        <v>9.1584928060604344E-3</v>
      </c>
      <c r="BA17" s="10">
        <f t="shared" si="8"/>
        <v>2.3758374084857394E-2</v>
      </c>
      <c r="BB17" s="10">
        <f t="shared" si="8"/>
        <v>6.8406026514402016E-3</v>
      </c>
      <c r="BC17" s="10">
        <f t="shared" si="8"/>
        <v>3.5135822709670125E-2</v>
      </c>
      <c r="BD17" s="10">
        <f t="shared" si="8"/>
        <v>4.0139073409277215E-3</v>
      </c>
      <c r="BE17" s="10">
        <f t="shared" si="8"/>
        <v>2.7404811035418492E-2</v>
      </c>
      <c r="BF17" s="10">
        <f t="shared" si="8"/>
        <v>1.8896458150775928E-2</v>
      </c>
      <c r="BG17" s="16">
        <f t="shared" si="8"/>
        <v>6.1197953472595188E-3</v>
      </c>
      <c r="BH17" s="10">
        <f t="shared" si="8"/>
        <v>9.7520988212680551E-4</v>
      </c>
      <c r="BI17" s="10">
        <f t="shared" si="8"/>
        <v>1.8232184752805494E-3</v>
      </c>
      <c r="BJ17" s="10">
        <f t="shared" si="8"/>
        <v>6.2187296831274562E-4</v>
      </c>
      <c r="BK17" s="10">
        <f t="shared" si="8"/>
        <v>5.1163185120275886E-3</v>
      </c>
      <c r="BL17" s="10">
        <f t="shared" si="8"/>
        <v>5.2152528478955256E-3</v>
      </c>
      <c r="BM17" s="10">
        <f t="shared" si="8"/>
        <v>7.914746869434944E-4</v>
      </c>
      <c r="BN17" s="10">
        <f t="shared" si="8"/>
        <v>3.5333691381406001E-4</v>
      </c>
      <c r="BO17" s="10">
        <f t="shared" si="8"/>
        <v>2.2613562484099839E-4</v>
      </c>
      <c r="BP17" s="10">
        <f t="shared" si="8"/>
        <v>3.3920343726149757E-4</v>
      </c>
      <c r="BQ17" s="10">
        <f t="shared" si="8"/>
        <v>2.8266953105124799E-4</v>
      </c>
      <c r="BR17" s="11">
        <f t="shared" si="8"/>
        <v>7.6320773383836953E-4</v>
      </c>
      <c r="BS17" s="7"/>
    </row>
    <row r="18" spans="1:71" s="5" customFormat="1" ht="17" thickBot="1" x14ac:dyDescent="0.25">
      <c r="E18" s="4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4"/>
      <c r="BG18" s="6"/>
    </row>
    <row r="20" spans="1:71" s="2" customFormat="1" ht="17" thickBot="1" x14ac:dyDescent="0.25">
      <c r="A20" s="22" t="s">
        <v>62</v>
      </c>
      <c r="B20" s="2" t="str">
        <f>TRIM(LEFT(A20,3))&amp;":"&amp;A22</f>
        <v>at:24516560</v>
      </c>
      <c r="BG20" s="3"/>
    </row>
    <row r="21" spans="1:71" s="21" customFormat="1" x14ac:dyDescent="0.2">
      <c r="A21" s="17" t="s">
        <v>1</v>
      </c>
      <c r="B21" s="18" t="s">
        <v>2</v>
      </c>
      <c r="C21" s="18" t="s">
        <v>3</v>
      </c>
      <c r="D21" s="18" t="s">
        <v>4</v>
      </c>
      <c r="E21" s="18" t="s">
        <v>5</v>
      </c>
      <c r="F21" s="17" t="s">
        <v>6</v>
      </c>
      <c r="G21" s="18" t="s">
        <v>7</v>
      </c>
      <c r="H21" s="18" t="s">
        <v>8</v>
      </c>
      <c r="I21" s="18" t="s">
        <v>9</v>
      </c>
      <c r="J21" s="18" t="s">
        <v>10</v>
      </c>
      <c r="K21" s="18" t="s">
        <v>11</v>
      </c>
      <c r="L21" s="18" t="s">
        <v>12</v>
      </c>
      <c r="M21" s="18" t="s">
        <v>13</v>
      </c>
      <c r="N21" s="18" t="s">
        <v>14</v>
      </c>
      <c r="O21" s="18" t="s">
        <v>15</v>
      </c>
      <c r="P21" s="18" t="s">
        <v>16</v>
      </c>
      <c r="Q21" s="18" t="s">
        <v>17</v>
      </c>
      <c r="R21" s="18" t="s">
        <v>18</v>
      </c>
      <c r="S21" s="18" t="s">
        <v>19</v>
      </c>
      <c r="T21" s="18" t="s">
        <v>20</v>
      </c>
      <c r="U21" s="18" t="s">
        <v>21</v>
      </c>
      <c r="V21" s="18" t="s">
        <v>22</v>
      </c>
      <c r="W21" s="18" t="s">
        <v>23</v>
      </c>
      <c r="X21" s="18" t="s">
        <v>24</v>
      </c>
      <c r="Y21" s="18" t="s">
        <v>25</v>
      </c>
      <c r="Z21" s="18" t="s">
        <v>26</v>
      </c>
      <c r="AA21" s="18" t="s">
        <v>27</v>
      </c>
      <c r="AB21" s="18" t="s">
        <v>28</v>
      </c>
      <c r="AC21" s="18" t="s">
        <v>29</v>
      </c>
      <c r="AD21" s="18" t="s">
        <v>30</v>
      </c>
      <c r="AE21" s="19" t="s">
        <v>31</v>
      </c>
      <c r="AF21" s="17">
        <v>1</v>
      </c>
      <c r="AG21" s="18">
        <v>2</v>
      </c>
      <c r="AH21" s="18">
        <v>3</v>
      </c>
      <c r="AI21" s="18">
        <v>4</v>
      </c>
      <c r="AJ21" s="18">
        <v>5</v>
      </c>
      <c r="AK21" s="18">
        <v>6</v>
      </c>
      <c r="AL21" s="18">
        <v>7</v>
      </c>
      <c r="AM21" s="18">
        <v>8</v>
      </c>
      <c r="AN21" s="18">
        <v>9</v>
      </c>
      <c r="AO21" s="19">
        <v>0</v>
      </c>
      <c r="AP21" s="17" t="s">
        <v>32</v>
      </c>
      <c r="AQ21" s="18" t="s">
        <v>33</v>
      </c>
      <c r="AR21" s="18" t="s">
        <v>34</v>
      </c>
      <c r="AS21" s="18" t="s">
        <v>35</v>
      </c>
      <c r="AT21" s="18" t="s">
        <v>36</v>
      </c>
      <c r="AU21" s="18" t="s">
        <v>37</v>
      </c>
      <c r="AV21" s="18" t="s">
        <v>38</v>
      </c>
      <c r="AW21" s="18" t="s">
        <v>660</v>
      </c>
      <c r="AX21" s="18" t="s">
        <v>39</v>
      </c>
      <c r="AY21" s="18" t="s">
        <v>40</v>
      </c>
      <c r="AZ21" s="18" t="s">
        <v>41</v>
      </c>
      <c r="BA21" s="18" t="s">
        <v>42</v>
      </c>
      <c r="BB21" s="18" t="s">
        <v>43</v>
      </c>
      <c r="BC21" s="18" t="s">
        <v>44</v>
      </c>
      <c r="BD21" s="18" t="s">
        <v>45</v>
      </c>
      <c r="BE21" s="18" t="s">
        <v>46</v>
      </c>
      <c r="BF21" s="18" t="s">
        <v>47</v>
      </c>
      <c r="BG21" s="20" t="s">
        <v>48</v>
      </c>
      <c r="BH21" s="18" t="s">
        <v>49</v>
      </c>
      <c r="BI21" s="18" t="s">
        <v>50</v>
      </c>
      <c r="BJ21" s="18" t="s">
        <v>51</v>
      </c>
      <c r="BK21" s="18" t="s">
        <v>52</v>
      </c>
      <c r="BL21" s="18" t="s">
        <v>53</v>
      </c>
      <c r="BM21" s="18" t="s">
        <v>54</v>
      </c>
      <c r="BN21" s="18" t="s">
        <v>55</v>
      </c>
      <c r="BO21" s="18" t="s">
        <v>56</v>
      </c>
      <c r="BP21" s="18" t="s">
        <v>57</v>
      </c>
      <c r="BQ21" s="18" t="s">
        <v>58</v>
      </c>
      <c r="BR21" s="19" t="s">
        <v>59</v>
      </c>
    </row>
    <row r="22" spans="1:71" s="5" customFormat="1" x14ac:dyDescent="0.2">
      <c r="A22" s="8">
        <v>24516560</v>
      </c>
      <c r="B22" s="5">
        <v>17217930</v>
      </c>
      <c r="C22" s="5">
        <v>7172730</v>
      </c>
      <c r="D22" s="5">
        <v>119031</v>
      </c>
      <c r="E22" s="5">
        <v>6869</v>
      </c>
      <c r="F22" s="8">
        <v>1751608</v>
      </c>
      <c r="G22" s="5">
        <v>505519</v>
      </c>
      <c r="H22" s="5">
        <v>608668</v>
      </c>
      <c r="I22" s="5">
        <v>598659</v>
      </c>
      <c r="J22" s="5">
        <v>1634538</v>
      </c>
      <c r="K22" s="5">
        <v>397785</v>
      </c>
      <c r="L22" s="5">
        <v>425685</v>
      </c>
      <c r="M22" s="5">
        <v>575467</v>
      </c>
      <c r="N22" s="5">
        <v>1248308</v>
      </c>
      <c r="O22" s="5">
        <v>219495</v>
      </c>
      <c r="P22" s="5">
        <v>442455</v>
      </c>
      <c r="Q22" s="5">
        <v>858417</v>
      </c>
      <c r="R22" s="5">
        <v>671077</v>
      </c>
      <c r="S22" s="5">
        <v>1015789</v>
      </c>
      <c r="T22" s="5">
        <v>974996</v>
      </c>
      <c r="U22" s="5">
        <v>394196</v>
      </c>
      <c r="V22" s="5">
        <v>142722</v>
      </c>
      <c r="W22" s="5">
        <v>1064512</v>
      </c>
      <c r="X22" s="5">
        <v>960044</v>
      </c>
      <c r="Y22" s="5">
        <v>762189</v>
      </c>
      <c r="Z22" s="5">
        <v>640359</v>
      </c>
      <c r="AA22" s="5">
        <v>233010</v>
      </c>
      <c r="AB22" s="5">
        <v>290276</v>
      </c>
      <c r="AC22" s="5">
        <v>192132</v>
      </c>
      <c r="AD22" s="5">
        <v>392906</v>
      </c>
      <c r="AE22" s="9">
        <v>217118</v>
      </c>
      <c r="AF22" s="8">
        <v>1377317</v>
      </c>
      <c r="AG22" s="5">
        <v>893087</v>
      </c>
      <c r="AH22" s="5">
        <v>672970</v>
      </c>
      <c r="AI22" s="5">
        <v>551038</v>
      </c>
      <c r="AJ22" s="5">
        <v>533104</v>
      </c>
      <c r="AK22" s="5">
        <v>553177</v>
      </c>
      <c r="AL22" s="5">
        <v>522281</v>
      </c>
      <c r="AM22" s="5">
        <v>546116</v>
      </c>
      <c r="AN22" s="5">
        <v>673971</v>
      </c>
      <c r="AO22" s="9">
        <v>849669</v>
      </c>
      <c r="AP22" s="8">
        <v>773</v>
      </c>
      <c r="AQ22" s="5">
        <v>37468</v>
      </c>
      <c r="AR22" s="5">
        <v>20338</v>
      </c>
      <c r="AS22" s="5">
        <v>15158</v>
      </c>
      <c r="AT22" s="5">
        <v>13905</v>
      </c>
      <c r="AU22" s="5">
        <v>2590</v>
      </c>
      <c r="AV22" s="5">
        <v>2483</v>
      </c>
      <c r="AW22" s="5">
        <v>12</v>
      </c>
      <c r="AX22" s="5">
        <v>5641</v>
      </c>
      <c r="AY22" s="5">
        <v>705</v>
      </c>
      <c r="AZ22" s="5">
        <v>1830</v>
      </c>
      <c r="BA22" s="5">
        <v>1634</v>
      </c>
      <c r="BB22" s="5">
        <v>382</v>
      </c>
      <c r="BC22" s="5">
        <v>2382</v>
      </c>
      <c r="BD22" s="5">
        <v>1909</v>
      </c>
      <c r="BE22" s="5">
        <v>2649</v>
      </c>
      <c r="BF22" s="5">
        <v>2181</v>
      </c>
      <c r="BG22" s="6">
        <v>902</v>
      </c>
      <c r="BH22" s="5">
        <v>261</v>
      </c>
      <c r="BI22" s="5">
        <v>531</v>
      </c>
      <c r="BJ22" s="5">
        <v>75</v>
      </c>
      <c r="BK22" s="5">
        <v>2034</v>
      </c>
      <c r="BL22" s="5">
        <v>2036</v>
      </c>
      <c r="BM22" s="5">
        <v>256</v>
      </c>
      <c r="BN22" s="5">
        <v>46</v>
      </c>
      <c r="BO22" s="5">
        <v>14</v>
      </c>
      <c r="BP22" s="5">
        <v>14</v>
      </c>
      <c r="BQ22" s="5">
        <v>10</v>
      </c>
      <c r="BR22" s="9">
        <v>812</v>
      </c>
    </row>
    <row r="23" spans="1:71" s="5" customFormat="1" ht="17" thickBot="1" x14ac:dyDescent="0.25">
      <c r="A23" s="12"/>
      <c r="B23" s="10">
        <v>0.70229795697275632</v>
      </c>
      <c r="C23" s="10">
        <f>C22/$A22</f>
        <v>0.2925667385636484</v>
      </c>
      <c r="D23" s="10">
        <f>D22/$A22</f>
        <v>4.8551264940921565E-3</v>
      </c>
      <c r="E23" s="10">
        <f>E22/$A22</f>
        <v>2.8017796950306241E-4</v>
      </c>
      <c r="F23" s="15">
        <f>F22/$B22</f>
        <v>0.10173162511405262</v>
      </c>
      <c r="G23" s="10">
        <f t="shared" ref="G23:AE23" si="9">G22/$B22</f>
        <v>2.9360033407035573E-2</v>
      </c>
      <c r="H23" s="10">
        <f t="shared" si="9"/>
        <v>3.5350823240656686E-2</v>
      </c>
      <c r="I23" s="10">
        <f t="shared" si="9"/>
        <v>3.4769510620614674E-2</v>
      </c>
      <c r="J23" s="10">
        <f t="shared" si="9"/>
        <v>9.4932317647940259E-2</v>
      </c>
      <c r="K23" s="10">
        <f t="shared" si="9"/>
        <v>2.3102951400081194E-2</v>
      </c>
      <c r="L23" s="10">
        <f t="shared" si="9"/>
        <v>2.4723355246536606E-2</v>
      </c>
      <c r="M23" s="10">
        <f t="shared" si="9"/>
        <v>3.342254266337475E-2</v>
      </c>
      <c r="N23" s="10">
        <f t="shared" si="9"/>
        <v>7.2500468987851618E-2</v>
      </c>
      <c r="O23" s="10">
        <f t="shared" si="9"/>
        <v>1.2748048110312913E-2</v>
      </c>
      <c r="P23" s="10">
        <f t="shared" si="9"/>
        <v>2.5697339924137221E-2</v>
      </c>
      <c r="Q23" s="10">
        <f t="shared" si="9"/>
        <v>4.9855993142032755E-2</v>
      </c>
      <c r="R23" s="10">
        <f t="shared" si="9"/>
        <v>3.897547498450743E-2</v>
      </c>
      <c r="S23" s="10">
        <f t="shared" si="9"/>
        <v>5.8996000099895862E-2</v>
      </c>
      <c r="T23" s="10">
        <f t="shared" si="9"/>
        <v>5.6626783823607134E-2</v>
      </c>
      <c r="U23" s="10">
        <f t="shared" si="9"/>
        <v>2.2894505901696661E-2</v>
      </c>
      <c r="V23" s="10">
        <f t="shared" si="9"/>
        <v>8.2891497409967405E-3</v>
      </c>
      <c r="W23" s="10">
        <f t="shared" si="9"/>
        <v>6.1825782774119771E-2</v>
      </c>
      <c r="X23" s="10">
        <f t="shared" si="9"/>
        <v>5.5758386751485228E-2</v>
      </c>
      <c r="Y23" s="10">
        <f t="shared" si="9"/>
        <v>4.4267168004516223E-2</v>
      </c>
      <c r="Z23" s="10">
        <f t="shared" si="9"/>
        <v>3.7191404541660929E-2</v>
      </c>
      <c r="AA23" s="10">
        <f t="shared" si="9"/>
        <v>1.3532985672493732E-2</v>
      </c>
      <c r="AB23" s="10">
        <f t="shared" si="9"/>
        <v>1.68589371660821E-2</v>
      </c>
      <c r="AC23" s="10">
        <f t="shared" si="9"/>
        <v>1.1158832681977451E-2</v>
      </c>
      <c r="AD23" s="10">
        <f t="shared" si="9"/>
        <v>2.2819584003419692E-2</v>
      </c>
      <c r="AE23" s="11">
        <f t="shared" si="9"/>
        <v>1.2609994348914183E-2</v>
      </c>
      <c r="AF23" s="15">
        <f>AF22/$C22</f>
        <v>0.19202130848365964</v>
      </c>
      <c r="AG23" s="10">
        <f t="shared" ref="AG23:AO23" si="10">AG22/$C22</f>
        <v>0.12451144822124909</v>
      </c>
      <c r="AH23" s="10">
        <f t="shared" si="10"/>
        <v>9.3823411727473355E-2</v>
      </c>
      <c r="AI23" s="10">
        <f t="shared" si="10"/>
        <v>7.6824026556136918E-2</v>
      </c>
      <c r="AJ23" s="10">
        <f t="shared" si="10"/>
        <v>7.4323723324313057E-2</v>
      </c>
      <c r="AK23" s="10">
        <f t="shared" si="10"/>
        <v>7.7122239370504678E-2</v>
      </c>
      <c r="AL23" s="10">
        <f t="shared" si="10"/>
        <v>7.2814813885368618E-2</v>
      </c>
      <c r="AM23" s="10">
        <f t="shared" si="10"/>
        <v>7.613781642415092E-2</v>
      </c>
      <c r="AN23" s="10">
        <f t="shared" si="10"/>
        <v>9.396296807491708E-2</v>
      </c>
      <c r="AO23" s="11">
        <f t="shared" si="10"/>
        <v>0.11845824393222665</v>
      </c>
      <c r="AP23" s="15">
        <f>AP22/$D22</f>
        <v>6.4941065772781883E-3</v>
      </c>
      <c r="AQ23" s="10">
        <f t="shared" ref="AQ23:BR23" si="11">AQ22/$D22</f>
        <v>0.31477514260990835</v>
      </c>
      <c r="AR23" s="10">
        <f t="shared" si="11"/>
        <v>0.17086305248212649</v>
      </c>
      <c r="AS23" s="10">
        <f t="shared" si="11"/>
        <v>0.12734497735883929</v>
      </c>
      <c r="AT23" s="10">
        <f t="shared" si="11"/>
        <v>0.11681830783577388</v>
      </c>
      <c r="AU23" s="10">
        <f t="shared" si="11"/>
        <v>2.1759037561643605E-2</v>
      </c>
      <c r="AV23" s="10">
        <f t="shared" si="11"/>
        <v>2.08601120716452E-2</v>
      </c>
      <c r="AW23" s="10">
        <f t="shared" si="11"/>
        <v>1.0081407364468079E-4</v>
      </c>
      <c r="AX23" s="10">
        <f t="shared" si="11"/>
        <v>4.7391015785803701E-2</v>
      </c>
      <c r="AY23" s="10">
        <f t="shared" si="11"/>
        <v>5.9228268266249967E-3</v>
      </c>
      <c r="AZ23" s="10">
        <f t="shared" si="11"/>
        <v>1.5374146230813821E-2</v>
      </c>
      <c r="BA23" s="10">
        <f t="shared" si="11"/>
        <v>1.3727516361284036E-2</v>
      </c>
      <c r="BB23" s="10">
        <f t="shared" si="11"/>
        <v>3.2092480110223389E-3</v>
      </c>
      <c r="BC23" s="10">
        <f t="shared" si="11"/>
        <v>2.0011593618469138E-2</v>
      </c>
      <c r="BD23" s="10">
        <f t="shared" si="11"/>
        <v>1.6037838882307972E-2</v>
      </c>
      <c r="BE23" s="10">
        <f t="shared" si="11"/>
        <v>2.2254706757063286E-2</v>
      </c>
      <c r="BF23" s="10">
        <f t="shared" si="11"/>
        <v>1.8322957884920735E-2</v>
      </c>
      <c r="BG23" s="16">
        <f t="shared" si="11"/>
        <v>7.5778578689585062E-3</v>
      </c>
      <c r="BH23" s="10">
        <f t="shared" si="11"/>
        <v>2.1927061017718076E-3</v>
      </c>
      <c r="BI23" s="10">
        <f t="shared" si="11"/>
        <v>4.4610227587771256E-3</v>
      </c>
      <c r="BJ23" s="10">
        <f t="shared" si="11"/>
        <v>6.3008796027925497E-4</v>
      </c>
      <c r="BK23" s="10">
        <f t="shared" si="11"/>
        <v>1.7087985482773394E-2</v>
      </c>
      <c r="BL23" s="10">
        <f t="shared" si="11"/>
        <v>1.7104787828380843E-2</v>
      </c>
      <c r="BM23" s="10">
        <f t="shared" si="11"/>
        <v>2.1507002377531901E-3</v>
      </c>
      <c r="BN23" s="10">
        <f t="shared" si="11"/>
        <v>3.8645394897127638E-4</v>
      </c>
      <c r="BO23" s="10">
        <f t="shared" si="11"/>
        <v>1.176164192521276E-4</v>
      </c>
      <c r="BP23" s="10">
        <f t="shared" si="11"/>
        <v>1.176164192521276E-4</v>
      </c>
      <c r="BQ23" s="10">
        <f t="shared" si="11"/>
        <v>8.4011728037233993E-5</v>
      </c>
      <c r="BR23" s="11">
        <f t="shared" si="11"/>
        <v>6.8217523166234006E-3</v>
      </c>
      <c r="BS23" s="7"/>
    </row>
    <row r="24" spans="1:71" s="5" customFormat="1" ht="17" thickBot="1" x14ac:dyDescent="0.25">
      <c r="E24" s="4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4"/>
      <c r="BG24" s="6"/>
    </row>
    <row r="26" spans="1:71" s="2" customFormat="1" ht="17" thickBot="1" x14ac:dyDescent="0.25">
      <c r="A26" s="22" t="s">
        <v>63</v>
      </c>
      <c r="B26" s="2" t="str">
        <f>TRIM(LEFT(A26,3))&amp;":"&amp;A28</f>
        <v>au:41857137</v>
      </c>
      <c r="BG26" s="3"/>
    </row>
    <row r="27" spans="1:71" s="21" customFormat="1" x14ac:dyDescent="0.2">
      <c r="A27" s="17" t="s">
        <v>1</v>
      </c>
      <c r="B27" s="18" t="s">
        <v>2</v>
      </c>
      <c r="C27" s="18" t="s">
        <v>3</v>
      </c>
      <c r="D27" s="18" t="s">
        <v>4</v>
      </c>
      <c r="E27" s="18" t="s">
        <v>5</v>
      </c>
      <c r="F27" s="17" t="s">
        <v>6</v>
      </c>
      <c r="G27" s="18" t="s">
        <v>7</v>
      </c>
      <c r="H27" s="18" t="s">
        <v>8</v>
      </c>
      <c r="I27" s="18" t="s">
        <v>9</v>
      </c>
      <c r="J27" s="18" t="s">
        <v>10</v>
      </c>
      <c r="K27" s="18" t="s">
        <v>11</v>
      </c>
      <c r="L27" s="18" t="s">
        <v>12</v>
      </c>
      <c r="M27" s="18" t="s">
        <v>13</v>
      </c>
      <c r="N27" s="18" t="s">
        <v>14</v>
      </c>
      <c r="O27" s="18" t="s">
        <v>15</v>
      </c>
      <c r="P27" s="18" t="s">
        <v>16</v>
      </c>
      <c r="Q27" s="18" t="s">
        <v>17</v>
      </c>
      <c r="R27" s="18" t="s">
        <v>18</v>
      </c>
      <c r="S27" s="18" t="s">
        <v>19</v>
      </c>
      <c r="T27" s="18" t="s">
        <v>20</v>
      </c>
      <c r="U27" s="18" t="s">
        <v>21</v>
      </c>
      <c r="V27" s="18" t="s">
        <v>22</v>
      </c>
      <c r="W27" s="18" t="s">
        <v>23</v>
      </c>
      <c r="X27" s="18" t="s">
        <v>24</v>
      </c>
      <c r="Y27" s="18" t="s">
        <v>25</v>
      </c>
      <c r="Z27" s="18" t="s">
        <v>26</v>
      </c>
      <c r="AA27" s="18" t="s">
        <v>27</v>
      </c>
      <c r="AB27" s="18" t="s">
        <v>28</v>
      </c>
      <c r="AC27" s="18" t="s">
        <v>29</v>
      </c>
      <c r="AD27" s="18" t="s">
        <v>30</v>
      </c>
      <c r="AE27" s="19" t="s">
        <v>31</v>
      </c>
      <c r="AF27" s="17">
        <v>1</v>
      </c>
      <c r="AG27" s="18">
        <v>2</v>
      </c>
      <c r="AH27" s="18">
        <v>3</v>
      </c>
      <c r="AI27" s="18">
        <v>4</v>
      </c>
      <c r="AJ27" s="18">
        <v>5</v>
      </c>
      <c r="AK27" s="18">
        <v>6</v>
      </c>
      <c r="AL27" s="18">
        <v>7</v>
      </c>
      <c r="AM27" s="18">
        <v>8</v>
      </c>
      <c r="AN27" s="18">
        <v>9</v>
      </c>
      <c r="AO27" s="19">
        <v>0</v>
      </c>
      <c r="AP27" s="17" t="s">
        <v>32</v>
      </c>
      <c r="AQ27" s="18" t="s">
        <v>33</v>
      </c>
      <c r="AR27" s="18" t="s">
        <v>34</v>
      </c>
      <c r="AS27" s="18" t="s">
        <v>35</v>
      </c>
      <c r="AT27" s="18" t="s">
        <v>36</v>
      </c>
      <c r="AU27" s="18" t="s">
        <v>37</v>
      </c>
      <c r="AV27" s="18" t="s">
        <v>38</v>
      </c>
      <c r="AW27" s="18" t="s">
        <v>660</v>
      </c>
      <c r="AX27" s="18" t="s">
        <v>39</v>
      </c>
      <c r="AY27" s="18" t="s">
        <v>40</v>
      </c>
      <c r="AZ27" s="18" t="s">
        <v>41</v>
      </c>
      <c r="BA27" s="18" t="s">
        <v>42</v>
      </c>
      <c r="BB27" s="18" t="s">
        <v>43</v>
      </c>
      <c r="BC27" s="18" t="s">
        <v>44</v>
      </c>
      <c r="BD27" s="18" t="s">
        <v>45</v>
      </c>
      <c r="BE27" s="18" t="s">
        <v>46</v>
      </c>
      <c r="BF27" s="18" t="s">
        <v>47</v>
      </c>
      <c r="BG27" s="20" t="s">
        <v>48</v>
      </c>
      <c r="BH27" s="18" t="s">
        <v>49</v>
      </c>
      <c r="BI27" s="18" t="s">
        <v>50</v>
      </c>
      <c r="BJ27" s="18" t="s">
        <v>51</v>
      </c>
      <c r="BK27" s="18" t="s">
        <v>52</v>
      </c>
      <c r="BL27" s="18" t="s">
        <v>53</v>
      </c>
      <c r="BM27" s="18" t="s">
        <v>54</v>
      </c>
      <c r="BN27" s="18" t="s">
        <v>55</v>
      </c>
      <c r="BO27" s="18" t="s">
        <v>56</v>
      </c>
      <c r="BP27" s="18" t="s">
        <v>57</v>
      </c>
      <c r="BQ27" s="18" t="s">
        <v>58</v>
      </c>
      <c r="BR27" s="19" t="s">
        <v>59</v>
      </c>
    </row>
    <row r="28" spans="1:71" s="5" customFormat="1" x14ac:dyDescent="0.2">
      <c r="A28" s="8">
        <v>41857137</v>
      </c>
      <c r="B28" s="5">
        <v>30872353</v>
      </c>
      <c r="C28" s="5">
        <v>10755044</v>
      </c>
      <c r="D28" s="5">
        <v>211032</v>
      </c>
      <c r="E28" s="5">
        <v>18708</v>
      </c>
      <c r="F28" s="8">
        <v>3087513</v>
      </c>
      <c r="G28" s="5">
        <v>976222</v>
      </c>
      <c r="H28" s="5">
        <v>1167847</v>
      </c>
      <c r="I28" s="5">
        <v>1214949</v>
      </c>
      <c r="J28" s="5">
        <v>2890119</v>
      </c>
      <c r="K28" s="5">
        <v>517413</v>
      </c>
      <c r="L28" s="5">
        <v>772887</v>
      </c>
      <c r="M28" s="5">
        <v>1010922</v>
      </c>
      <c r="N28" s="5">
        <v>1877066</v>
      </c>
      <c r="O28" s="5">
        <v>406184</v>
      </c>
      <c r="P28" s="5">
        <v>710469</v>
      </c>
      <c r="Q28" s="5">
        <v>1689565</v>
      </c>
      <c r="R28" s="5">
        <v>1191200</v>
      </c>
      <c r="S28" s="5">
        <v>1836047</v>
      </c>
      <c r="T28" s="5">
        <v>2041274</v>
      </c>
      <c r="U28" s="5">
        <v>794648</v>
      </c>
      <c r="V28" s="5">
        <v>158842</v>
      </c>
      <c r="W28" s="5">
        <v>1957309</v>
      </c>
      <c r="X28" s="5">
        <v>1851041</v>
      </c>
      <c r="Y28" s="5">
        <v>1489668</v>
      </c>
      <c r="Z28" s="5">
        <v>854850</v>
      </c>
      <c r="AA28" s="5">
        <v>339216</v>
      </c>
      <c r="AB28" s="5">
        <v>487170</v>
      </c>
      <c r="AC28" s="5">
        <v>301271</v>
      </c>
      <c r="AD28" s="5">
        <v>885408</v>
      </c>
      <c r="AE28" s="9">
        <v>363253</v>
      </c>
      <c r="AF28" s="8">
        <v>2301565</v>
      </c>
      <c r="AG28" s="5">
        <v>1336957</v>
      </c>
      <c r="AH28" s="5">
        <v>1070733</v>
      </c>
      <c r="AI28" s="5">
        <v>764337</v>
      </c>
      <c r="AJ28" s="5">
        <v>829258</v>
      </c>
      <c r="AK28" s="5">
        <v>870991</v>
      </c>
      <c r="AL28" s="5">
        <v>739860</v>
      </c>
      <c r="AM28" s="5">
        <v>737702</v>
      </c>
      <c r="AN28" s="5">
        <v>861149</v>
      </c>
      <c r="AO28" s="9">
        <v>1242492</v>
      </c>
      <c r="AP28" s="8">
        <v>2565</v>
      </c>
      <c r="AQ28" s="5">
        <v>55066</v>
      </c>
      <c r="AR28" s="5">
        <v>54001</v>
      </c>
      <c r="AS28" s="5">
        <v>36742</v>
      </c>
      <c r="AT28" s="5">
        <v>18343</v>
      </c>
      <c r="AU28" s="5">
        <v>7219</v>
      </c>
      <c r="AV28" s="5">
        <v>5636</v>
      </c>
      <c r="AW28" s="5">
        <v>6</v>
      </c>
      <c r="AX28" s="5">
        <v>5925</v>
      </c>
      <c r="AY28" s="5">
        <v>1105</v>
      </c>
      <c r="AZ28" s="5">
        <v>3748</v>
      </c>
      <c r="BA28" s="5">
        <v>3319</v>
      </c>
      <c r="BB28" s="5">
        <v>933</v>
      </c>
      <c r="BC28" s="5">
        <v>3973</v>
      </c>
      <c r="BD28" s="5">
        <v>1804</v>
      </c>
      <c r="BE28" s="5">
        <v>4081</v>
      </c>
      <c r="BF28" s="5">
        <v>1124</v>
      </c>
      <c r="BG28" s="6">
        <v>1593</v>
      </c>
      <c r="BH28" s="5">
        <v>692</v>
      </c>
      <c r="BI28" s="5">
        <v>919</v>
      </c>
      <c r="BJ28" s="5">
        <v>580</v>
      </c>
      <c r="BK28" s="5">
        <v>166</v>
      </c>
      <c r="BL28" s="5">
        <v>169</v>
      </c>
      <c r="BM28" s="5">
        <v>569</v>
      </c>
      <c r="BN28" s="5">
        <v>220</v>
      </c>
      <c r="BO28" s="5">
        <v>64</v>
      </c>
      <c r="BP28" s="5">
        <v>68</v>
      </c>
      <c r="BQ28" s="5">
        <v>25</v>
      </c>
      <c r="BR28" s="9">
        <v>377</v>
      </c>
    </row>
    <row r="29" spans="1:71" s="5" customFormat="1" ht="17" thickBot="1" x14ac:dyDescent="0.25">
      <c r="A29" s="12"/>
      <c r="B29" s="10">
        <v>0.73756485064900645</v>
      </c>
      <c r="C29" s="10">
        <f>C28/$A28</f>
        <v>0.25694647964097495</v>
      </c>
      <c r="D29" s="10">
        <f>D28/$A28</f>
        <v>5.0417208420155445E-3</v>
      </c>
      <c r="E29" s="10">
        <f>E28/$A28</f>
        <v>4.4694886800308392E-4</v>
      </c>
      <c r="F29" s="15">
        <f>F28/$B28</f>
        <v>0.10000899510315912</v>
      </c>
      <c r="G29" s="10">
        <f t="shared" ref="G29:AE29" si="12">G28/$B28</f>
        <v>3.1621237292797214E-2</v>
      </c>
      <c r="H29" s="10">
        <f t="shared" si="12"/>
        <v>3.7828247169886919E-2</v>
      </c>
      <c r="I29" s="10">
        <f t="shared" si="12"/>
        <v>3.9353948822754135E-2</v>
      </c>
      <c r="J29" s="10">
        <f t="shared" si="12"/>
        <v>9.3615119003076966E-2</v>
      </c>
      <c r="K29" s="10">
        <f t="shared" si="12"/>
        <v>1.6759752649887102E-2</v>
      </c>
      <c r="L29" s="10">
        <f t="shared" si="12"/>
        <v>2.5034923641874658E-2</v>
      </c>
      <c r="M29" s="10">
        <f t="shared" si="12"/>
        <v>3.2745220294675949E-2</v>
      </c>
      <c r="N29" s="10">
        <f t="shared" si="12"/>
        <v>6.0800872547680442E-2</v>
      </c>
      <c r="O29" s="10">
        <f t="shared" si="12"/>
        <v>1.3156885061530619E-2</v>
      </c>
      <c r="P29" s="10">
        <f t="shared" si="12"/>
        <v>2.301311467901394E-2</v>
      </c>
      <c r="Q29" s="10">
        <f t="shared" si="12"/>
        <v>5.4727444973177136E-2</v>
      </c>
      <c r="R29" s="10">
        <f t="shared" si="12"/>
        <v>3.8584684491007215E-2</v>
      </c>
      <c r="S29" s="10">
        <f t="shared" si="12"/>
        <v>5.9472208030272262E-2</v>
      </c>
      <c r="T29" s="10">
        <f t="shared" si="12"/>
        <v>6.6119806287522037E-2</v>
      </c>
      <c r="U29" s="10">
        <f t="shared" si="12"/>
        <v>2.5739793788960626E-2</v>
      </c>
      <c r="V29" s="10">
        <f t="shared" si="12"/>
        <v>5.1451212675625987E-3</v>
      </c>
      <c r="W29" s="10">
        <f t="shared" si="12"/>
        <v>6.340005894594429E-2</v>
      </c>
      <c r="X29" s="10">
        <f t="shared" si="12"/>
        <v>5.9957885296271392E-2</v>
      </c>
      <c r="Y29" s="10">
        <f t="shared" si="12"/>
        <v>4.8252493096331207E-2</v>
      </c>
      <c r="Z29" s="10">
        <f t="shared" si="12"/>
        <v>2.7689823318617794E-2</v>
      </c>
      <c r="AA29" s="10">
        <f t="shared" si="12"/>
        <v>1.0987695042227588E-2</v>
      </c>
      <c r="AB29" s="10">
        <f t="shared" si="12"/>
        <v>1.578013830043988E-2</v>
      </c>
      <c r="AC29" s="10">
        <f t="shared" si="12"/>
        <v>9.7586018143806536E-3</v>
      </c>
      <c r="AD29" s="10">
        <f t="shared" si="12"/>
        <v>2.8679640971972561E-2</v>
      </c>
      <c r="AE29" s="11">
        <f t="shared" si="12"/>
        <v>1.1766288108975691E-2</v>
      </c>
      <c r="AF29" s="15">
        <f>AF28/$C28</f>
        <v>0.21399865960566966</v>
      </c>
      <c r="AG29" s="10">
        <f t="shared" ref="AG29:AO29" si="13">AG28/$C28</f>
        <v>0.12430976572480781</v>
      </c>
      <c r="AH29" s="10">
        <f t="shared" si="13"/>
        <v>9.9556356998632453E-2</v>
      </c>
      <c r="AI29" s="10">
        <f t="shared" si="13"/>
        <v>7.1067770619999318E-2</v>
      </c>
      <c r="AJ29" s="10">
        <f t="shared" si="13"/>
        <v>7.710410110827999E-2</v>
      </c>
      <c r="AK29" s="10">
        <f t="shared" si="13"/>
        <v>8.0984419961461801E-2</v>
      </c>
      <c r="AL29" s="10">
        <f t="shared" si="13"/>
        <v>6.8791908243239178E-2</v>
      </c>
      <c r="AM29" s="10">
        <f t="shared" si="13"/>
        <v>6.8591258204057551E-2</v>
      </c>
      <c r="AN29" s="10">
        <f t="shared" si="13"/>
        <v>8.0069314453757701E-2</v>
      </c>
      <c r="AO29" s="11">
        <f t="shared" si="13"/>
        <v>0.11552644508009451</v>
      </c>
      <c r="AP29" s="15">
        <f>AP28/$D28</f>
        <v>1.2154554759467759E-2</v>
      </c>
      <c r="AQ29" s="10">
        <f t="shared" ref="AQ29:BR29" si="14">AQ28/$D28</f>
        <v>0.26093672997460099</v>
      </c>
      <c r="AR29" s="10">
        <f t="shared" si="14"/>
        <v>0.25589010197505591</v>
      </c>
      <c r="AS29" s="10">
        <f t="shared" si="14"/>
        <v>0.17410629667538571</v>
      </c>
      <c r="AT29" s="10">
        <f t="shared" si="14"/>
        <v>8.6920467038174312E-2</v>
      </c>
      <c r="AU29" s="10">
        <f t="shared" si="14"/>
        <v>3.4208082186587815E-2</v>
      </c>
      <c r="AV29" s="10">
        <f t="shared" si="14"/>
        <v>2.670685014594943E-2</v>
      </c>
      <c r="AW29" s="10">
        <f t="shared" si="14"/>
        <v>2.8431707039690663E-5</v>
      </c>
      <c r="AX29" s="10">
        <f t="shared" si="14"/>
        <v>2.8076310701694529E-2</v>
      </c>
      <c r="AY29" s="10">
        <f t="shared" si="14"/>
        <v>5.2361727131430306E-3</v>
      </c>
      <c r="AZ29" s="10">
        <f t="shared" si="14"/>
        <v>1.7760339664126767E-2</v>
      </c>
      <c r="BA29" s="10">
        <f t="shared" si="14"/>
        <v>1.5727472610788884E-2</v>
      </c>
      <c r="BB29" s="10">
        <f t="shared" si="14"/>
        <v>4.4211304446718979E-3</v>
      </c>
      <c r="BC29" s="10">
        <f t="shared" si="14"/>
        <v>1.8826528678115167E-2</v>
      </c>
      <c r="BD29" s="10">
        <f t="shared" si="14"/>
        <v>8.5484665832669931E-3</v>
      </c>
      <c r="BE29" s="10">
        <f t="shared" si="14"/>
        <v>1.93382994048296E-2</v>
      </c>
      <c r="BF29" s="10">
        <f t="shared" si="14"/>
        <v>5.3262064521020511E-3</v>
      </c>
      <c r="BG29" s="16">
        <f t="shared" si="14"/>
        <v>7.5486182190378712E-3</v>
      </c>
      <c r="BH29" s="10">
        <f t="shared" si="14"/>
        <v>3.2791235452443233E-3</v>
      </c>
      <c r="BI29" s="10">
        <f t="shared" si="14"/>
        <v>4.3547897949126196E-3</v>
      </c>
      <c r="BJ29" s="10">
        <f t="shared" si="14"/>
        <v>2.7483983471700973E-3</v>
      </c>
      <c r="BK29" s="10">
        <f t="shared" si="14"/>
        <v>7.8661056143144168E-4</v>
      </c>
      <c r="BL29" s="10">
        <f t="shared" si="14"/>
        <v>8.0082641495128701E-4</v>
      </c>
      <c r="BM29" s="10">
        <f t="shared" si="14"/>
        <v>2.6962735509306647E-3</v>
      </c>
      <c r="BN29" s="10">
        <f t="shared" si="14"/>
        <v>1.0424959247886576E-3</v>
      </c>
      <c r="BO29" s="10">
        <f t="shared" si="14"/>
        <v>3.032715417567004E-4</v>
      </c>
      <c r="BP29" s="10">
        <f t="shared" si="14"/>
        <v>3.2222601311649417E-4</v>
      </c>
      <c r="BQ29" s="10">
        <f t="shared" si="14"/>
        <v>1.1846544599871109E-4</v>
      </c>
      <c r="BR29" s="11">
        <f t="shared" si="14"/>
        <v>1.7864589256605633E-3</v>
      </c>
      <c r="BS29" s="7"/>
    </row>
    <row r="30" spans="1:71" s="5" customFormat="1" ht="17" thickBot="1" x14ac:dyDescent="0.25">
      <c r="E30" s="4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4"/>
      <c r="BG30" s="6"/>
    </row>
    <row r="32" spans="1:71" s="2" customFormat="1" ht="17" thickBot="1" x14ac:dyDescent="0.25">
      <c r="A32" s="22" t="s">
        <v>64</v>
      </c>
      <c r="B32" s="2" t="str">
        <f>TRIM(LEFT(A32,3))&amp;":"&amp;A34</f>
        <v>be:28787222</v>
      </c>
      <c r="BG32" s="3"/>
    </row>
    <row r="33" spans="1:71" s="21" customFormat="1" x14ac:dyDescent="0.2">
      <c r="A33" s="17" t="s">
        <v>1</v>
      </c>
      <c r="B33" s="18" t="s">
        <v>2</v>
      </c>
      <c r="C33" s="18" t="s">
        <v>3</v>
      </c>
      <c r="D33" s="18" t="s">
        <v>4</v>
      </c>
      <c r="E33" s="18" t="s">
        <v>5</v>
      </c>
      <c r="F33" s="17" t="s">
        <v>6</v>
      </c>
      <c r="G33" s="18" t="s">
        <v>7</v>
      </c>
      <c r="H33" s="18" t="s">
        <v>8</v>
      </c>
      <c r="I33" s="18" t="s">
        <v>9</v>
      </c>
      <c r="J33" s="18" t="s">
        <v>10</v>
      </c>
      <c r="K33" s="18" t="s">
        <v>11</v>
      </c>
      <c r="L33" s="18" t="s">
        <v>12</v>
      </c>
      <c r="M33" s="18" t="s">
        <v>13</v>
      </c>
      <c r="N33" s="18" t="s">
        <v>14</v>
      </c>
      <c r="O33" s="18" t="s">
        <v>15</v>
      </c>
      <c r="P33" s="18" t="s">
        <v>16</v>
      </c>
      <c r="Q33" s="18" t="s">
        <v>17</v>
      </c>
      <c r="R33" s="18" t="s">
        <v>18</v>
      </c>
      <c r="S33" s="18" t="s">
        <v>19</v>
      </c>
      <c r="T33" s="18" t="s">
        <v>20</v>
      </c>
      <c r="U33" s="18" t="s">
        <v>21</v>
      </c>
      <c r="V33" s="18" t="s">
        <v>22</v>
      </c>
      <c r="W33" s="18" t="s">
        <v>23</v>
      </c>
      <c r="X33" s="18" t="s">
        <v>24</v>
      </c>
      <c r="Y33" s="18" t="s">
        <v>25</v>
      </c>
      <c r="Z33" s="18" t="s">
        <v>26</v>
      </c>
      <c r="AA33" s="18" t="s">
        <v>27</v>
      </c>
      <c r="AB33" s="18" t="s">
        <v>28</v>
      </c>
      <c r="AC33" s="18" t="s">
        <v>29</v>
      </c>
      <c r="AD33" s="18" t="s">
        <v>30</v>
      </c>
      <c r="AE33" s="19" t="s">
        <v>31</v>
      </c>
      <c r="AF33" s="17">
        <v>1</v>
      </c>
      <c r="AG33" s="18">
        <v>2</v>
      </c>
      <c r="AH33" s="18">
        <v>3</v>
      </c>
      <c r="AI33" s="18">
        <v>4</v>
      </c>
      <c r="AJ33" s="18">
        <v>5</v>
      </c>
      <c r="AK33" s="18">
        <v>6</v>
      </c>
      <c r="AL33" s="18">
        <v>7</v>
      </c>
      <c r="AM33" s="18">
        <v>8</v>
      </c>
      <c r="AN33" s="18">
        <v>9</v>
      </c>
      <c r="AO33" s="19">
        <v>0</v>
      </c>
      <c r="AP33" s="17" t="s">
        <v>32</v>
      </c>
      <c r="AQ33" s="18" t="s">
        <v>33</v>
      </c>
      <c r="AR33" s="18" t="s">
        <v>34</v>
      </c>
      <c r="AS33" s="18" t="s">
        <v>35</v>
      </c>
      <c r="AT33" s="18" t="s">
        <v>36</v>
      </c>
      <c r="AU33" s="18" t="s">
        <v>37</v>
      </c>
      <c r="AV33" s="18" t="s">
        <v>38</v>
      </c>
      <c r="AW33" s="18" t="s">
        <v>660</v>
      </c>
      <c r="AX33" s="18" t="s">
        <v>39</v>
      </c>
      <c r="AY33" s="18" t="s">
        <v>40</v>
      </c>
      <c r="AZ33" s="18" t="s">
        <v>41</v>
      </c>
      <c r="BA33" s="18" t="s">
        <v>42</v>
      </c>
      <c r="BB33" s="18" t="s">
        <v>43</v>
      </c>
      <c r="BC33" s="18" t="s">
        <v>44</v>
      </c>
      <c r="BD33" s="18" t="s">
        <v>45</v>
      </c>
      <c r="BE33" s="18" t="s">
        <v>46</v>
      </c>
      <c r="BF33" s="18" t="s">
        <v>47</v>
      </c>
      <c r="BG33" s="20" t="s">
        <v>48</v>
      </c>
      <c r="BH33" s="18" t="s">
        <v>49</v>
      </c>
      <c r="BI33" s="18" t="s">
        <v>50</v>
      </c>
      <c r="BJ33" s="18" t="s">
        <v>51</v>
      </c>
      <c r="BK33" s="18" t="s">
        <v>52</v>
      </c>
      <c r="BL33" s="18" t="s">
        <v>53</v>
      </c>
      <c r="BM33" s="18" t="s">
        <v>54</v>
      </c>
      <c r="BN33" s="18" t="s">
        <v>55</v>
      </c>
      <c r="BO33" s="18" t="s">
        <v>56</v>
      </c>
      <c r="BP33" s="18" t="s">
        <v>57</v>
      </c>
      <c r="BQ33" s="18" t="s">
        <v>58</v>
      </c>
      <c r="BR33" s="19" t="s">
        <v>59</v>
      </c>
    </row>
    <row r="34" spans="1:71" s="5" customFormat="1" x14ac:dyDescent="0.2">
      <c r="A34" s="8">
        <v>28787222</v>
      </c>
      <c r="B34" s="5">
        <v>18833722</v>
      </c>
      <c r="C34" s="5">
        <v>9789922</v>
      </c>
      <c r="D34" s="5">
        <v>157999</v>
      </c>
      <c r="E34" s="5">
        <v>5579</v>
      </c>
      <c r="F34" s="8">
        <v>1746173</v>
      </c>
      <c r="G34" s="5">
        <v>507709</v>
      </c>
      <c r="H34" s="5">
        <v>547099</v>
      </c>
      <c r="I34" s="5">
        <v>649901</v>
      </c>
      <c r="J34" s="5">
        <v>2100687</v>
      </c>
      <c r="K34" s="5">
        <v>331504</v>
      </c>
      <c r="L34" s="5">
        <v>361430</v>
      </c>
      <c r="M34" s="5">
        <v>406306</v>
      </c>
      <c r="N34" s="5">
        <v>1185132</v>
      </c>
      <c r="O34" s="5">
        <v>313063</v>
      </c>
      <c r="P34" s="5">
        <v>473381</v>
      </c>
      <c r="Q34" s="5">
        <v>853714</v>
      </c>
      <c r="R34" s="5">
        <v>749122</v>
      </c>
      <c r="S34" s="5">
        <v>1002033</v>
      </c>
      <c r="T34" s="5">
        <v>1133471</v>
      </c>
      <c r="U34" s="5">
        <v>460965</v>
      </c>
      <c r="V34" s="5">
        <v>514095</v>
      </c>
      <c r="W34" s="5">
        <v>1076014</v>
      </c>
      <c r="X34" s="5">
        <v>874132</v>
      </c>
      <c r="Y34" s="5">
        <v>847248</v>
      </c>
      <c r="Z34" s="5">
        <v>650304</v>
      </c>
      <c r="AA34" s="5">
        <v>333864</v>
      </c>
      <c r="AB34" s="5">
        <v>518490</v>
      </c>
      <c r="AC34" s="5">
        <v>412094</v>
      </c>
      <c r="AD34" s="5">
        <v>531996</v>
      </c>
      <c r="AE34" s="9">
        <v>253795</v>
      </c>
      <c r="AF34" s="8">
        <v>2299489</v>
      </c>
      <c r="AG34" s="5">
        <v>1263889</v>
      </c>
      <c r="AH34" s="5">
        <v>935162</v>
      </c>
      <c r="AI34" s="5">
        <v>528708</v>
      </c>
      <c r="AJ34" s="5">
        <v>601174</v>
      </c>
      <c r="AK34" s="5">
        <v>564490</v>
      </c>
      <c r="AL34" s="5">
        <v>1165009</v>
      </c>
      <c r="AM34" s="5">
        <v>462116</v>
      </c>
      <c r="AN34" s="5">
        <v>742263</v>
      </c>
      <c r="AO34" s="9">
        <v>1227622</v>
      </c>
      <c r="AP34" s="8">
        <v>883</v>
      </c>
      <c r="AQ34" s="5">
        <v>69451</v>
      </c>
      <c r="AR34" s="5">
        <v>29153</v>
      </c>
      <c r="AS34" s="5">
        <v>10720</v>
      </c>
      <c r="AT34" s="5">
        <v>31476</v>
      </c>
      <c r="AU34" s="5">
        <v>2176</v>
      </c>
      <c r="AV34" s="5">
        <v>989</v>
      </c>
      <c r="AW34" s="5">
        <v>27</v>
      </c>
      <c r="AX34" s="5">
        <v>1991</v>
      </c>
      <c r="AY34" s="5">
        <v>349</v>
      </c>
      <c r="AZ34" s="5">
        <v>1776</v>
      </c>
      <c r="BA34" s="5">
        <v>1726</v>
      </c>
      <c r="BB34" s="5">
        <v>277</v>
      </c>
      <c r="BC34" s="5">
        <v>996</v>
      </c>
      <c r="BD34" s="5">
        <v>1422</v>
      </c>
      <c r="BE34" s="5">
        <v>1312</v>
      </c>
      <c r="BF34" s="5">
        <v>1445</v>
      </c>
      <c r="BG34" s="6">
        <v>469</v>
      </c>
      <c r="BH34" s="5">
        <v>203</v>
      </c>
      <c r="BI34" s="5">
        <v>215</v>
      </c>
      <c r="BJ34" s="5">
        <v>124</v>
      </c>
      <c r="BK34" s="5">
        <v>303</v>
      </c>
      <c r="BL34" s="5">
        <v>300</v>
      </c>
      <c r="BM34" s="5">
        <v>57</v>
      </c>
      <c r="BN34" s="5">
        <v>81</v>
      </c>
      <c r="BO34" s="5">
        <v>9</v>
      </c>
      <c r="BP34" s="5">
        <v>9</v>
      </c>
      <c r="BQ34" s="5">
        <v>14</v>
      </c>
      <c r="BR34" s="9">
        <v>46</v>
      </c>
    </row>
    <row r="35" spans="1:71" s="5" customFormat="1" ht="17" thickBot="1" x14ac:dyDescent="0.25">
      <c r="A35" s="12"/>
      <c r="B35" s="10">
        <v>0.65423895365798057</v>
      </c>
      <c r="C35" s="10">
        <f>C34/$A34</f>
        <v>0.34007873354365348</v>
      </c>
      <c r="D35" s="10">
        <f>D34/$A34</f>
        <v>5.4885115347357936E-3</v>
      </c>
      <c r="E35" s="10">
        <f>E34/$A34</f>
        <v>1.9380126363009254E-4</v>
      </c>
      <c r="F35" s="15">
        <f>F34/$B34</f>
        <v>9.2715237062541325E-2</v>
      </c>
      <c r="G35" s="10">
        <f t="shared" ref="G35:AE35" si="15">G34/$B34</f>
        <v>2.6957443674702219E-2</v>
      </c>
      <c r="H35" s="10">
        <f t="shared" si="15"/>
        <v>2.9048904937643234E-2</v>
      </c>
      <c r="I35" s="10">
        <f t="shared" si="15"/>
        <v>3.4507305566047967E-2</v>
      </c>
      <c r="J35" s="10">
        <f t="shared" si="15"/>
        <v>0.11153860081400797</v>
      </c>
      <c r="K35" s="10">
        <f t="shared" si="15"/>
        <v>1.7601619053312988E-2</v>
      </c>
      <c r="L35" s="10">
        <f t="shared" si="15"/>
        <v>1.9190577412154644E-2</v>
      </c>
      <c r="M35" s="10">
        <f t="shared" si="15"/>
        <v>2.1573324699175236E-2</v>
      </c>
      <c r="N35" s="10">
        <f t="shared" si="15"/>
        <v>6.2926064216090691E-2</v>
      </c>
      <c r="O35" s="10">
        <f t="shared" si="15"/>
        <v>1.6622471118560633E-2</v>
      </c>
      <c r="P35" s="10">
        <f t="shared" si="15"/>
        <v>2.5134755626105131E-2</v>
      </c>
      <c r="Q35" s="10">
        <f t="shared" si="15"/>
        <v>4.5329011440224082E-2</v>
      </c>
      <c r="R35" s="10">
        <f t="shared" si="15"/>
        <v>3.9775568525435387E-2</v>
      </c>
      <c r="S35" s="10">
        <f t="shared" si="15"/>
        <v>5.3204194051499752E-2</v>
      </c>
      <c r="T35" s="10">
        <f t="shared" si="15"/>
        <v>6.018305887705043E-2</v>
      </c>
      <c r="U35" s="10">
        <f t="shared" si="15"/>
        <v>2.4475512593846293E-2</v>
      </c>
      <c r="V35" s="10">
        <f t="shared" si="15"/>
        <v>2.7296516323220658E-2</v>
      </c>
      <c r="W35" s="10">
        <f t="shared" si="15"/>
        <v>5.7132307676623875E-2</v>
      </c>
      <c r="X35" s="10">
        <f t="shared" si="15"/>
        <v>4.6413130659993813E-2</v>
      </c>
      <c r="Y35" s="10">
        <f t="shared" si="15"/>
        <v>4.4985691091755521E-2</v>
      </c>
      <c r="Z35" s="10">
        <f t="shared" si="15"/>
        <v>3.4528703354546698E-2</v>
      </c>
      <c r="AA35" s="10">
        <f t="shared" si="15"/>
        <v>1.7726926201841568E-2</v>
      </c>
      <c r="AB35" s="10">
        <f t="shared" si="15"/>
        <v>2.7529874339230452E-2</v>
      </c>
      <c r="AC35" s="10">
        <f t="shared" si="15"/>
        <v>2.1880645790566516E-2</v>
      </c>
      <c r="AD35" s="10">
        <f t="shared" si="15"/>
        <v>2.8246992283309694E-2</v>
      </c>
      <c r="AE35" s="11">
        <f t="shared" si="15"/>
        <v>1.3475562610513206E-2</v>
      </c>
      <c r="AF35" s="15">
        <f>AF34/$C34</f>
        <v>0.23488328099038991</v>
      </c>
      <c r="AG35" s="10">
        <f t="shared" ref="AG35:AO35" si="16">AG34/$C34</f>
        <v>0.12910102858837894</v>
      </c>
      <c r="AH35" s="10">
        <f t="shared" si="16"/>
        <v>9.5522926536084768E-2</v>
      </c>
      <c r="AI35" s="10">
        <f t="shared" si="16"/>
        <v>5.4005333239631532E-2</v>
      </c>
      <c r="AJ35" s="10">
        <f t="shared" si="16"/>
        <v>6.1407435115417672E-2</v>
      </c>
      <c r="AK35" s="10">
        <f t="shared" si="16"/>
        <v>5.7660316394757792E-2</v>
      </c>
      <c r="AL35" s="10">
        <f t="shared" si="16"/>
        <v>0.11900084597201081</v>
      </c>
      <c r="AM35" s="10">
        <f t="shared" si="16"/>
        <v>4.7203236144271632E-2</v>
      </c>
      <c r="AN35" s="10">
        <f t="shared" si="16"/>
        <v>7.5819092327804039E-2</v>
      </c>
      <c r="AO35" s="11">
        <f t="shared" si="16"/>
        <v>0.12539650469125291</v>
      </c>
      <c r="AP35" s="15">
        <f>AP34/$D34</f>
        <v>5.588642966094722E-3</v>
      </c>
      <c r="AQ35" s="10">
        <f t="shared" ref="AQ35:BR35" si="17">AQ34/$D34</f>
        <v>0.43956607320299496</v>
      </c>
      <c r="AR35" s="10">
        <f t="shared" si="17"/>
        <v>0.18451382603687366</v>
      </c>
      <c r="AS35" s="10">
        <f t="shared" si="17"/>
        <v>6.784853068690308E-2</v>
      </c>
      <c r="AT35" s="10">
        <f t="shared" si="17"/>
        <v>0.19921645073702998</v>
      </c>
      <c r="AU35" s="10">
        <f t="shared" si="17"/>
        <v>1.3772239064804207E-2</v>
      </c>
      <c r="AV35" s="10">
        <f t="shared" si="17"/>
        <v>6.2595332881853682E-3</v>
      </c>
      <c r="AW35" s="10">
        <f t="shared" si="17"/>
        <v>1.7088715751365516E-4</v>
      </c>
      <c r="AX35" s="10">
        <f t="shared" si="17"/>
        <v>1.260134557813657E-2</v>
      </c>
      <c r="AY35" s="10">
        <f t="shared" si="17"/>
        <v>2.2088747397135426E-3</v>
      </c>
      <c r="AZ35" s="10">
        <f t="shared" si="17"/>
        <v>1.1240577472009317E-2</v>
      </c>
      <c r="BA35" s="10">
        <f t="shared" si="17"/>
        <v>1.0924119772909954E-2</v>
      </c>
      <c r="BB35" s="10">
        <f t="shared" si="17"/>
        <v>1.7531756530104622E-3</v>
      </c>
      <c r="BC35" s="10">
        <f t="shared" si="17"/>
        <v>6.3038373660592789E-3</v>
      </c>
      <c r="BD35" s="10">
        <f t="shared" si="17"/>
        <v>9.000056962385837E-3</v>
      </c>
      <c r="BE35" s="10">
        <f t="shared" si="17"/>
        <v>8.3038500243672424E-3</v>
      </c>
      <c r="BF35" s="10">
        <f t="shared" si="17"/>
        <v>9.145627503971545E-3</v>
      </c>
      <c r="BG35" s="16">
        <f t="shared" si="17"/>
        <v>2.9683732175520097E-3</v>
      </c>
      <c r="BH35" s="10">
        <f t="shared" si="17"/>
        <v>1.2848182583434073E-3</v>
      </c>
      <c r="BI35" s="10">
        <f t="shared" si="17"/>
        <v>1.360768106127254E-3</v>
      </c>
      <c r="BJ35" s="10">
        <f t="shared" si="17"/>
        <v>7.8481509376641619E-4</v>
      </c>
      <c r="BK35" s="10">
        <f t="shared" si="17"/>
        <v>1.9177336565421299E-3</v>
      </c>
      <c r="BL35" s="10">
        <f t="shared" si="17"/>
        <v>1.8987461945961684E-3</v>
      </c>
      <c r="BM35" s="10">
        <f t="shared" si="17"/>
        <v>3.6076177697327199E-4</v>
      </c>
      <c r="BN35" s="10">
        <f t="shared" si="17"/>
        <v>5.1266147254096543E-4</v>
      </c>
      <c r="BO35" s="10">
        <f t="shared" si="17"/>
        <v>5.6962385837885047E-5</v>
      </c>
      <c r="BP35" s="10">
        <f t="shared" si="17"/>
        <v>5.6962385837885047E-5</v>
      </c>
      <c r="BQ35" s="10">
        <f t="shared" si="17"/>
        <v>8.8608155747821191E-5</v>
      </c>
      <c r="BR35" s="11">
        <f t="shared" si="17"/>
        <v>2.9114108317141249E-4</v>
      </c>
      <c r="BS35" s="7"/>
    </row>
    <row r="36" spans="1:71" s="5" customFormat="1" ht="17" thickBot="1" x14ac:dyDescent="0.25">
      <c r="E36" s="4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4"/>
      <c r="BG36" s="6"/>
    </row>
    <row r="38" spans="1:71" s="2" customFormat="1" ht="17" thickBot="1" x14ac:dyDescent="0.25">
      <c r="A38" s="22" t="s">
        <v>65</v>
      </c>
      <c r="B38" s="2" t="str">
        <f>TRIM(LEFT(A38,3))&amp;":"&amp;A40</f>
        <v>bo:94373</v>
      </c>
      <c r="BG38" s="3"/>
    </row>
    <row r="39" spans="1:71" s="21" customFormat="1" x14ac:dyDescent="0.2">
      <c r="A39" s="17" t="s">
        <v>1</v>
      </c>
      <c r="B39" s="18" t="s">
        <v>2</v>
      </c>
      <c r="C39" s="18" t="s">
        <v>3</v>
      </c>
      <c r="D39" s="18" t="s">
        <v>4</v>
      </c>
      <c r="E39" s="18" t="s">
        <v>5</v>
      </c>
      <c r="F39" s="17" t="s">
        <v>6</v>
      </c>
      <c r="G39" s="18" t="s">
        <v>7</v>
      </c>
      <c r="H39" s="18" t="s">
        <v>8</v>
      </c>
      <c r="I39" s="18" t="s">
        <v>9</v>
      </c>
      <c r="J39" s="18" t="s">
        <v>10</v>
      </c>
      <c r="K39" s="18" t="s">
        <v>11</v>
      </c>
      <c r="L39" s="18" t="s">
        <v>12</v>
      </c>
      <c r="M39" s="18" t="s">
        <v>13</v>
      </c>
      <c r="N39" s="18" t="s">
        <v>14</v>
      </c>
      <c r="O39" s="18" t="s">
        <v>15</v>
      </c>
      <c r="P39" s="18" t="s">
        <v>16</v>
      </c>
      <c r="Q39" s="18" t="s">
        <v>17</v>
      </c>
      <c r="R39" s="18" t="s">
        <v>18</v>
      </c>
      <c r="S39" s="18" t="s">
        <v>19</v>
      </c>
      <c r="T39" s="18" t="s">
        <v>20</v>
      </c>
      <c r="U39" s="18" t="s">
        <v>21</v>
      </c>
      <c r="V39" s="18" t="s">
        <v>22</v>
      </c>
      <c r="W39" s="18" t="s">
        <v>23</v>
      </c>
      <c r="X39" s="18" t="s">
        <v>24</v>
      </c>
      <c r="Y39" s="18" t="s">
        <v>25</v>
      </c>
      <c r="Z39" s="18" t="s">
        <v>26</v>
      </c>
      <c r="AA39" s="18" t="s">
        <v>27</v>
      </c>
      <c r="AB39" s="18" t="s">
        <v>28</v>
      </c>
      <c r="AC39" s="18" t="s">
        <v>29</v>
      </c>
      <c r="AD39" s="18" t="s">
        <v>30</v>
      </c>
      <c r="AE39" s="19" t="s">
        <v>31</v>
      </c>
      <c r="AF39" s="17">
        <v>1</v>
      </c>
      <c r="AG39" s="18">
        <v>2</v>
      </c>
      <c r="AH39" s="18">
        <v>3</v>
      </c>
      <c r="AI39" s="18">
        <v>4</v>
      </c>
      <c r="AJ39" s="18">
        <v>5</v>
      </c>
      <c r="AK39" s="18">
        <v>6</v>
      </c>
      <c r="AL39" s="18">
        <v>7</v>
      </c>
      <c r="AM39" s="18">
        <v>8</v>
      </c>
      <c r="AN39" s="18">
        <v>9</v>
      </c>
      <c r="AO39" s="19">
        <v>0</v>
      </c>
      <c r="AP39" s="17" t="s">
        <v>32</v>
      </c>
      <c r="AQ39" s="18" t="s">
        <v>33</v>
      </c>
      <c r="AR39" s="18" t="s">
        <v>34</v>
      </c>
      <c r="AS39" s="18" t="s">
        <v>35</v>
      </c>
      <c r="AT39" s="18" t="s">
        <v>36</v>
      </c>
      <c r="AU39" s="18" t="s">
        <v>37</v>
      </c>
      <c r="AV39" s="18" t="s">
        <v>38</v>
      </c>
      <c r="AW39" s="18" t="s">
        <v>660</v>
      </c>
      <c r="AX39" s="18" t="s">
        <v>39</v>
      </c>
      <c r="AY39" s="18" t="s">
        <v>40</v>
      </c>
      <c r="AZ39" s="18" t="s">
        <v>41</v>
      </c>
      <c r="BA39" s="18" t="s">
        <v>42</v>
      </c>
      <c r="BB39" s="18" t="s">
        <v>43</v>
      </c>
      <c r="BC39" s="18" t="s">
        <v>44</v>
      </c>
      <c r="BD39" s="18" t="s">
        <v>45</v>
      </c>
      <c r="BE39" s="18" t="s">
        <v>46</v>
      </c>
      <c r="BF39" s="18" t="s">
        <v>47</v>
      </c>
      <c r="BG39" s="20" t="s">
        <v>48</v>
      </c>
      <c r="BH39" s="18" t="s">
        <v>49</v>
      </c>
      <c r="BI39" s="18" t="s">
        <v>50</v>
      </c>
      <c r="BJ39" s="18" t="s">
        <v>51</v>
      </c>
      <c r="BK39" s="18" t="s">
        <v>52</v>
      </c>
      <c r="BL39" s="18" t="s">
        <v>53</v>
      </c>
      <c r="BM39" s="18" t="s">
        <v>54</v>
      </c>
      <c r="BN39" s="18" t="s">
        <v>55</v>
      </c>
      <c r="BO39" s="18" t="s">
        <v>56</v>
      </c>
      <c r="BP39" s="18" t="s">
        <v>57</v>
      </c>
      <c r="BQ39" s="18" t="s">
        <v>58</v>
      </c>
      <c r="BR39" s="19" t="s">
        <v>59</v>
      </c>
    </row>
    <row r="40" spans="1:71" s="5" customFormat="1" x14ac:dyDescent="0.2">
      <c r="A40" s="8">
        <v>94373</v>
      </c>
      <c r="B40" s="5">
        <v>68898</v>
      </c>
      <c r="C40" s="5">
        <v>25039</v>
      </c>
      <c r="D40" s="5">
        <v>419</v>
      </c>
      <c r="E40" s="5">
        <v>17</v>
      </c>
      <c r="F40" s="8">
        <v>8892</v>
      </c>
      <c r="G40" s="5">
        <v>2724</v>
      </c>
      <c r="H40" s="5">
        <v>1961</v>
      </c>
      <c r="I40" s="5">
        <v>2404</v>
      </c>
      <c r="J40" s="5">
        <v>6956</v>
      </c>
      <c r="K40" s="5">
        <v>853</v>
      </c>
      <c r="L40" s="5">
        <v>1980</v>
      </c>
      <c r="M40" s="5">
        <v>1765</v>
      </c>
      <c r="N40" s="5">
        <v>3381</v>
      </c>
      <c r="O40" s="5">
        <v>1675</v>
      </c>
      <c r="P40" s="5">
        <v>411</v>
      </c>
      <c r="Q40" s="5">
        <v>2243</v>
      </c>
      <c r="R40" s="5">
        <v>2343</v>
      </c>
      <c r="S40" s="5">
        <v>2991</v>
      </c>
      <c r="T40" s="5">
        <v>3020</v>
      </c>
      <c r="U40" s="5">
        <v>1984</v>
      </c>
      <c r="V40" s="5">
        <v>1326</v>
      </c>
      <c r="W40" s="5">
        <v>3318</v>
      </c>
      <c r="X40" s="5">
        <v>2821</v>
      </c>
      <c r="Y40" s="5">
        <v>2684</v>
      </c>
      <c r="Z40" s="5">
        <v>4757</v>
      </c>
      <c r="AA40" s="5">
        <v>2066</v>
      </c>
      <c r="AB40" s="5">
        <v>247</v>
      </c>
      <c r="AC40" s="5">
        <v>206</v>
      </c>
      <c r="AD40" s="5">
        <v>4484</v>
      </c>
      <c r="AE40" s="9">
        <v>1406</v>
      </c>
      <c r="AF40" s="8">
        <v>4002</v>
      </c>
      <c r="AG40" s="5">
        <v>3344</v>
      </c>
      <c r="AH40" s="5">
        <v>2739</v>
      </c>
      <c r="AI40" s="5">
        <v>2449</v>
      </c>
      <c r="AJ40" s="5">
        <v>1987</v>
      </c>
      <c r="AK40" s="5">
        <v>2024</v>
      </c>
      <c r="AL40" s="5">
        <v>2000</v>
      </c>
      <c r="AM40" s="5">
        <v>1791</v>
      </c>
      <c r="AN40" s="5">
        <v>1931</v>
      </c>
      <c r="AO40" s="9">
        <v>2772</v>
      </c>
      <c r="AP40" s="8">
        <v>5</v>
      </c>
      <c r="AQ40" s="5">
        <v>159</v>
      </c>
      <c r="AR40" s="5">
        <v>23</v>
      </c>
      <c r="AS40" s="5">
        <v>45</v>
      </c>
      <c r="AT40" s="5">
        <v>49</v>
      </c>
      <c r="AU40" s="5">
        <v>37</v>
      </c>
      <c r="AV40" s="5">
        <v>8</v>
      </c>
      <c r="AW40" s="5">
        <v>0</v>
      </c>
      <c r="AX40" s="5">
        <v>17</v>
      </c>
      <c r="AY40" s="5">
        <v>3</v>
      </c>
      <c r="AZ40" s="5">
        <v>5</v>
      </c>
      <c r="BA40" s="5">
        <v>5</v>
      </c>
      <c r="BB40" s="5">
        <v>2</v>
      </c>
      <c r="BC40" s="5">
        <v>7</v>
      </c>
      <c r="BD40" s="5">
        <v>1</v>
      </c>
      <c r="BE40" s="5">
        <v>35</v>
      </c>
      <c r="BF40" s="5">
        <v>13</v>
      </c>
      <c r="BG40" s="6">
        <v>4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1</v>
      </c>
      <c r="BQ40" s="5">
        <v>0</v>
      </c>
      <c r="BR40" s="9">
        <v>0</v>
      </c>
    </row>
    <row r="41" spans="1:71" s="5" customFormat="1" ht="17" thickBot="1" x14ac:dyDescent="0.25">
      <c r="A41" s="12"/>
      <c r="B41" s="10">
        <v>0.73006050459347482</v>
      </c>
      <c r="C41" s="10">
        <f>C40/$A40</f>
        <v>0.26531952995030356</v>
      </c>
      <c r="D41" s="10">
        <f>D40/$A40</f>
        <v>4.4398291884331321E-3</v>
      </c>
      <c r="E41" s="10">
        <f>E40/$A40</f>
        <v>1.8013626778845643E-4</v>
      </c>
      <c r="F41" s="15">
        <f>F40/$B40</f>
        <v>0.12906035008273101</v>
      </c>
      <c r="G41" s="10">
        <f t="shared" ref="G41:AE41" si="18">G40/$B40</f>
        <v>3.9536706435600449E-2</v>
      </c>
      <c r="H41" s="10">
        <f t="shared" si="18"/>
        <v>2.8462364654997241E-2</v>
      </c>
      <c r="I41" s="10">
        <f t="shared" si="18"/>
        <v>3.4892159424076169E-2</v>
      </c>
      <c r="J41" s="10">
        <f t="shared" si="18"/>
        <v>0.10096084066300909</v>
      </c>
      <c r="K41" s="10">
        <f t="shared" si="18"/>
        <v>1.2380620627594414E-2</v>
      </c>
      <c r="L41" s="10">
        <f t="shared" si="18"/>
        <v>2.8738134633806495E-2</v>
      </c>
      <c r="M41" s="10">
        <f t="shared" si="18"/>
        <v>2.5617579610438618E-2</v>
      </c>
      <c r="N41" s="10">
        <f t="shared" si="18"/>
        <v>4.9072542018636242E-2</v>
      </c>
      <c r="O41" s="10">
        <f t="shared" si="18"/>
        <v>2.4311300763447414E-2</v>
      </c>
      <c r="P41" s="10">
        <f t="shared" si="18"/>
        <v>5.9653400679264999E-3</v>
      </c>
      <c r="Q41" s="10">
        <f t="shared" si="18"/>
        <v>3.2555371708903019E-2</v>
      </c>
      <c r="R41" s="10">
        <f t="shared" si="18"/>
        <v>3.4006792650004357E-2</v>
      </c>
      <c r="S41" s="10">
        <f t="shared" si="18"/>
        <v>4.3412000348341029E-2</v>
      </c>
      <c r="T41" s="10">
        <f t="shared" si="18"/>
        <v>4.3832912421260417E-2</v>
      </c>
      <c r="U41" s="10">
        <f t="shared" si="18"/>
        <v>2.8796191471450551E-2</v>
      </c>
      <c r="V41" s="10">
        <f t="shared" si="18"/>
        <v>1.9245841679003745E-2</v>
      </c>
      <c r="W41" s="10">
        <f t="shared" si="18"/>
        <v>4.8158146825742404E-2</v>
      </c>
      <c r="X41" s="10">
        <f t="shared" si="18"/>
        <v>4.0944584748468751E-2</v>
      </c>
      <c r="Y41" s="10">
        <f t="shared" si="18"/>
        <v>3.8956138059159914E-2</v>
      </c>
      <c r="Z41" s="10">
        <f t="shared" si="18"/>
        <v>6.9044094168190656E-2</v>
      </c>
      <c r="AA41" s="10">
        <f t="shared" si="18"/>
        <v>2.9986356643153647E-2</v>
      </c>
      <c r="AB41" s="10">
        <f t="shared" si="18"/>
        <v>3.5850097245203054E-3</v>
      </c>
      <c r="AC41" s="10">
        <f t="shared" si="18"/>
        <v>2.9899271386687569E-3</v>
      </c>
      <c r="AD41" s="10">
        <f t="shared" si="18"/>
        <v>6.5081714998984005E-2</v>
      </c>
      <c r="AE41" s="11">
        <f t="shared" si="18"/>
        <v>2.0406978431884815E-2</v>
      </c>
      <c r="AF41" s="15">
        <f>AF40/$C40</f>
        <v>0.15983066416390432</v>
      </c>
      <c r="AG41" s="10">
        <f t="shared" ref="AG41:AO41" si="19">AG40/$C40</f>
        <v>0.13355165941131833</v>
      </c>
      <c r="AH41" s="10">
        <f t="shared" si="19"/>
        <v>0.10938935260992851</v>
      </c>
      <c r="AI41" s="10">
        <f t="shared" si="19"/>
        <v>9.7807420424138342E-2</v>
      </c>
      <c r="AJ41" s="10">
        <f t="shared" si="19"/>
        <v>7.9356204321258839E-2</v>
      </c>
      <c r="AK41" s="10">
        <f t="shared" si="19"/>
        <v>8.0833899117376887E-2</v>
      </c>
      <c r="AL41" s="10">
        <f t="shared" si="19"/>
        <v>7.9875394384759768E-2</v>
      </c>
      <c r="AM41" s="10">
        <f t="shared" si="19"/>
        <v>7.1528415671552381E-2</v>
      </c>
      <c r="AN41" s="10">
        <f t="shared" si="19"/>
        <v>7.7119693278485557E-2</v>
      </c>
      <c r="AO41" s="11">
        <f t="shared" si="19"/>
        <v>0.11070729661727705</v>
      </c>
      <c r="AP41" s="15">
        <f>AP40/$D40</f>
        <v>1.1933174224343675E-2</v>
      </c>
      <c r="AQ41" s="10">
        <f t="shared" ref="AQ41:BR41" si="20">AQ40/$D40</f>
        <v>0.37947494033412887</v>
      </c>
      <c r="AR41" s="10">
        <f t="shared" si="20"/>
        <v>5.4892601431980909E-2</v>
      </c>
      <c r="AS41" s="10">
        <f t="shared" si="20"/>
        <v>0.10739856801909307</v>
      </c>
      <c r="AT41" s="10">
        <f t="shared" si="20"/>
        <v>0.11694510739856802</v>
      </c>
      <c r="AU41" s="10">
        <f t="shared" si="20"/>
        <v>8.83054892601432E-2</v>
      </c>
      <c r="AV41" s="10">
        <f t="shared" si="20"/>
        <v>1.9093078758949882E-2</v>
      </c>
      <c r="AW41" s="10">
        <f t="shared" si="20"/>
        <v>0</v>
      </c>
      <c r="AX41" s="10">
        <f t="shared" si="20"/>
        <v>4.0572792362768499E-2</v>
      </c>
      <c r="AY41" s="10">
        <f t="shared" si="20"/>
        <v>7.1599045346062056E-3</v>
      </c>
      <c r="AZ41" s="10">
        <f t="shared" si="20"/>
        <v>1.1933174224343675E-2</v>
      </c>
      <c r="BA41" s="10">
        <f t="shared" si="20"/>
        <v>1.1933174224343675E-2</v>
      </c>
      <c r="BB41" s="10">
        <f t="shared" si="20"/>
        <v>4.7732696897374704E-3</v>
      </c>
      <c r="BC41" s="10">
        <f t="shared" si="20"/>
        <v>1.6706443914081145E-2</v>
      </c>
      <c r="BD41" s="10">
        <f t="shared" si="20"/>
        <v>2.3866348448687352E-3</v>
      </c>
      <c r="BE41" s="10">
        <f t="shared" si="20"/>
        <v>8.3532219570405727E-2</v>
      </c>
      <c r="BF41" s="10">
        <f t="shared" si="20"/>
        <v>3.1026252983293555E-2</v>
      </c>
      <c r="BG41" s="16">
        <f t="shared" si="20"/>
        <v>9.5465393794749408E-3</v>
      </c>
      <c r="BH41" s="10">
        <f t="shared" si="20"/>
        <v>0</v>
      </c>
      <c r="BI41" s="10">
        <f t="shared" si="20"/>
        <v>0</v>
      </c>
      <c r="BJ41" s="10">
        <f t="shared" si="20"/>
        <v>0</v>
      </c>
      <c r="BK41" s="10">
        <f t="shared" si="20"/>
        <v>0</v>
      </c>
      <c r="BL41" s="10">
        <f t="shared" si="20"/>
        <v>0</v>
      </c>
      <c r="BM41" s="10">
        <f t="shared" si="20"/>
        <v>0</v>
      </c>
      <c r="BN41" s="10">
        <f t="shared" si="20"/>
        <v>0</v>
      </c>
      <c r="BO41" s="10">
        <f t="shared" si="20"/>
        <v>0</v>
      </c>
      <c r="BP41" s="10">
        <f t="shared" si="20"/>
        <v>2.3866348448687352E-3</v>
      </c>
      <c r="BQ41" s="10">
        <f t="shared" si="20"/>
        <v>0</v>
      </c>
      <c r="BR41" s="11">
        <f t="shared" si="20"/>
        <v>0</v>
      </c>
      <c r="BS41" s="7"/>
    </row>
    <row r="42" spans="1:71" s="5" customFormat="1" ht="17" thickBot="1" x14ac:dyDescent="0.25">
      <c r="E42" s="4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4"/>
      <c r="BG42" s="6"/>
    </row>
    <row r="44" spans="1:71" s="2" customFormat="1" ht="17" thickBot="1" x14ac:dyDescent="0.25">
      <c r="A44" s="22" t="s">
        <v>66</v>
      </c>
      <c r="B44" s="2" t="str">
        <f>TRIM(LEFT(A44,3))&amp;":"&amp;A46</f>
        <v>br:72778624</v>
      </c>
      <c r="BG44" s="3"/>
    </row>
    <row r="45" spans="1:71" s="21" customFormat="1" x14ac:dyDescent="0.2">
      <c r="A45" s="17" t="s">
        <v>1</v>
      </c>
      <c r="B45" s="18" t="s">
        <v>2</v>
      </c>
      <c r="C45" s="18" t="s">
        <v>3</v>
      </c>
      <c r="D45" s="18" t="s">
        <v>4</v>
      </c>
      <c r="E45" s="18" t="s">
        <v>5</v>
      </c>
      <c r="F45" s="17" t="s">
        <v>6</v>
      </c>
      <c r="G45" s="18" t="s">
        <v>7</v>
      </c>
      <c r="H45" s="18" t="s">
        <v>8</v>
      </c>
      <c r="I45" s="18" t="s">
        <v>9</v>
      </c>
      <c r="J45" s="18" t="s">
        <v>10</v>
      </c>
      <c r="K45" s="18" t="s">
        <v>11</v>
      </c>
      <c r="L45" s="18" t="s">
        <v>12</v>
      </c>
      <c r="M45" s="18" t="s">
        <v>13</v>
      </c>
      <c r="N45" s="18" t="s">
        <v>14</v>
      </c>
      <c r="O45" s="18" t="s">
        <v>15</v>
      </c>
      <c r="P45" s="18" t="s">
        <v>16</v>
      </c>
      <c r="Q45" s="18" t="s">
        <v>17</v>
      </c>
      <c r="R45" s="18" t="s">
        <v>18</v>
      </c>
      <c r="S45" s="18" t="s">
        <v>19</v>
      </c>
      <c r="T45" s="18" t="s">
        <v>20</v>
      </c>
      <c r="U45" s="18" t="s">
        <v>21</v>
      </c>
      <c r="V45" s="18" t="s">
        <v>22</v>
      </c>
      <c r="W45" s="18" t="s">
        <v>23</v>
      </c>
      <c r="X45" s="18" t="s">
        <v>24</v>
      </c>
      <c r="Y45" s="18" t="s">
        <v>25</v>
      </c>
      <c r="Z45" s="18" t="s">
        <v>26</v>
      </c>
      <c r="AA45" s="18" t="s">
        <v>27</v>
      </c>
      <c r="AB45" s="18" t="s">
        <v>28</v>
      </c>
      <c r="AC45" s="18" t="s">
        <v>29</v>
      </c>
      <c r="AD45" s="18" t="s">
        <v>30</v>
      </c>
      <c r="AE45" s="19" t="s">
        <v>31</v>
      </c>
      <c r="AF45" s="17">
        <v>1</v>
      </c>
      <c r="AG45" s="18">
        <v>2</v>
      </c>
      <c r="AH45" s="18">
        <v>3</v>
      </c>
      <c r="AI45" s="18">
        <v>4</v>
      </c>
      <c r="AJ45" s="18">
        <v>5</v>
      </c>
      <c r="AK45" s="18">
        <v>6</v>
      </c>
      <c r="AL45" s="18">
        <v>7</v>
      </c>
      <c r="AM45" s="18">
        <v>8</v>
      </c>
      <c r="AN45" s="18">
        <v>9</v>
      </c>
      <c r="AO45" s="19">
        <v>0</v>
      </c>
      <c r="AP45" s="17" t="s">
        <v>32</v>
      </c>
      <c r="AQ45" s="18" t="s">
        <v>33</v>
      </c>
      <c r="AR45" s="18" t="s">
        <v>34</v>
      </c>
      <c r="AS45" s="18" t="s">
        <v>35</v>
      </c>
      <c r="AT45" s="18" t="s">
        <v>36</v>
      </c>
      <c r="AU45" s="18" t="s">
        <v>37</v>
      </c>
      <c r="AV45" s="18" t="s">
        <v>38</v>
      </c>
      <c r="AW45" s="18" t="s">
        <v>660</v>
      </c>
      <c r="AX45" s="18" t="s">
        <v>39</v>
      </c>
      <c r="AY45" s="18" t="s">
        <v>40</v>
      </c>
      <c r="AZ45" s="18" t="s">
        <v>41</v>
      </c>
      <c r="BA45" s="18" t="s">
        <v>42</v>
      </c>
      <c r="BB45" s="18" t="s">
        <v>43</v>
      </c>
      <c r="BC45" s="18" t="s">
        <v>44</v>
      </c>
      <c r="BD45" s="18" t="s">
        <v>45</v>
      </c>
      <c r="BE45" s="18" t="s">
        <v>46</v>
      </c>
      <c r="BF45" s="18" t="s">
        <v>47</v>
      </c>
      <c r="BG45" s="20" t="s">
        <v>48</v>
      </c>
      <c r="BH45" s="18" t="s">
        <v>49</v>
      </c>
      <c r="BI45" s="18" t="s">
        <v>50</v>
      </c>
      <c r="BJ45" s="18" t="s">
        <v>51</v>
      </c>
      <c r="BK45" s="18" t="s">
        <v>52</v>
      </c>
      <c r="BL45" s="18" t="s">
        <v>53</v>
      </c>
      <c r="BM45" s="18" t="s">
        <v>54</v>
      </c>
      <c r="BN45" s="18" t="s">
        <v>55</v>
      </c>
      <c r="BO45" s="18" t="s">
        <v>56</v>
      </c>
      <c r="BP45" s="18" t="s">
        <v>57</v>
      </c>
      <c r="BQ45" s="18" t="s">
        <v>58</v>
      </c>
      <c r="BR45" s="19" t="s">
        <v>59</v>
      </c>
    </row>
    <row r="46" spans="1:71" s="5" customFormat="1" x14ac:dyDescent="0.2">
      <c r="A46" s="8">
        <v>72778624</v>
      </c>
      <c r="B46" s="5">
        <v>40936307</v>
      </c>
      <c r="C46" s="5">
        <v>31355907</v>
      </c>
      <c r="D46" s="5">
        <v>456972</v>
      </c>
      <c r="E46" s="5">
        <v>29438</v>
      </c>
      <c r="F46" s="8">
        <v>5456104</v>
      </c>
      <c r="G46" s="5">
        <v>1306104</v>
      </c>
      <c r="H46" s="5">
        <v>1638144</v>
      </c>
      <c r="I46" s="5">
        <v>1565569</v>
      </c>
      <c r="J46" s="5">
        <v>3318316</v>
      </c>
      <c r="K46" s="5">
        <v>838313</v>
      </c>
      <c r="L46" s="5">
        <v>932955</v>
      </c>
      <c r="M46" s="5">
        <v>927830</v>
      </c>
      <c r="N46" s="5">
        <v>3065809</v>
      </c>
      <c r="O46" s="5">
        <v>632721</v>
      </c>
      <c r="P46" s="5">
        <v>604585</v>
      </c>
      <c r="Q46" s="5">
        <v>2269863</v>
      </c>
      <c r="R46" s="5">
        <v>1805822</v>
      </c>
      <c r="S46" s="5">
        <v>2236871</v>
      </c>
      <c r="T46" s="5">
        <v>2852936</v>
      </c>
      <c r="U46" s="5">
        <v>918694</v>
      </c>
      <c r="V46" s="5">
        <v>369328</v>
      </c>
      <c r="W46" s="5">
        <v>2681336</v>
      </c>
      <c r="X46" s="5">
        <v>2145800</v>
      </c>
      <c r="Y46" s="5">
        <v>1631931</v>
      </c>
      <c r="Z46" s="5">
        <v>1388545</v>
      </c>
      <c r="AA46" s="5">
        <v>637501</v>
      </c>
      <c r="AB46" s="5">
        <v>428512</v>
      </c>
      <c r="AC46" s="5">
        <v>310937</v>
      </c>
      <c r="AD46" s="5">
        <v>541538</v>
      </c>
      <c r="AE46" s="9">
        <v>430243</v>
      </c>
      <c r="AF46" s="8">
        <v>5692687</v>
      </c>
      <c r="AG46" s="5">
        <v>4361110</v>
      </c>
      <c r="AH46" s="5">
        <v>2978265</v>
      </c>
      <c r="AI46" s="5">
        <v>2288410</v>
      </c>
      <c r="AJ46" s="5">
        <v>2395149</v>
      </c>
      <c r="AK46" s="5">
        <v>2129666</v>
      </c>
      <c r="AL46" s="5">
        <v>2122392</v>
      </c>
      <c r="AM46" s="5">
        <v>2182451</v>
      </c>
      <c r="AN46" s="5">
        <v>2485970</v>
      </c>
      <c r="AO46" s="9">
        <v>4719807</v>
      </c>
      <c r="AP46" s="8">
        <v>7014</v>
      </c>
      <c r="AQ46" s="5">
        <v>106263</v>
      </c>
      <c r="AR46" s="5">
        <v>69559</v>
      </c>
      <c r="AS46" s="5">
        <v>109997</v>
      </c>
      <c r="AT46" s="5">
        <v>33437</v>
      </c>
      <c r="AU46" s="5">
        <v>22320</v>
      </c>
      <c r="AV46" s="5">
        <v>13883</v>
      </c>
      <c r="AW46" s="5">
        <v>707</v>
      </c>
      <c r="AX46" s="5">
        <v>12721</v>
      </c>
      <c r="AY46" s="5">
        <v>10449</v>
      </c>
      <c r="AZ46" s="5">
        <v>9517</v>
      </c>
      <c r="BA46" s="5">
        <v>4399</v>
      </c>
      <c r="BB46" s="5">
        <v>7834</v>
      </c>
      <c r="BC46" s="5">
        <v>15321</v>
      </c>
      <c r="BD46" s="5">
        <v>6085</v>
      </c>
      <c r="BE46" s="5">
        <v>18394</v>
      </c>
      <c r="BF46" s="5">
        <v>3609</v>
      </c>
      <c r="BG46" s="6">
        <v>2435</v>
      </c>
      <c r="BH46" s="5">
        <v>375</v>
      </c>
      <c r="BI46" s="5">
        <v>335</v>
      </c>
      <c r="BJ46" s="5">
        <v>339</v>
      </c>
      <c r="BK46" s="5">
        <v>435</v>
      </c>
      <c r="BL46" s="5">
        <v>458</v>
      </c>
      <c r="BM46" s="5">
        <v>256</v>
      </c>
      <c r="BN46" s="5">
        <v>287</v>
      </c>
      <c r="BO46" s="5">
        <v>120</v>
      </c>
      <c r="BP46" s="5">
        <v>64</v>
      </c>
      <c r="BQ46" s="5">
        <v>140</v>
      </c>
      <c r="BR46" s="9">
        <v>219</v>
      </c>
    </row>
    <row r="47" spans="1:71" s="5" customFormat="1" ht="17" thickBot="1" x14ac:dyDescent="0.25">
      <c r="A47" s="12"/>
      <c r="B47" s="10">
        <v>0.56247706744222037</v>
      </c>
      <c r="C47" s="10">
        <f>C46/$A46</f>
        <v>0.43083951408589422</v>
      </c>
      <c r="D47" s="10">
        <f>D46/$A46</f>
        <v>6.278931571995645E-3</v>
      </c>
      <c r="E47" s="10">
        <f>E46/$A46</f>
        <v>4.0448689988972585E-4</v>
      </c>
      <c r="F47" s="15">
        <f>F46/$B46</f>
        <v>0.13328276046004833</v>
      </c>
      <c r="G47" s="10">
        <f t="shared" ref="G47:AE47" si="21">G46/$B46</f>
        <v>3.1905760331531613E-2</v>
      </c>
      <c r="H47" s="10">
        <f t="shared" si="21"/>
        <v>4.0016897469525033E-2</v>
      </c>
      <c r="I47" s="10">
        <f t="shared" si="21"/>
        <v>3.8244021376916099E-2</v>
      </c>
      <c r="J47" s="10">
        <f t="shared" si="21"/>
        <v>8.1060463026134719E-2</v>
      </c>
      <c r="K47" s="10">
        <f t="shared" si="21"/>
        <v>2.0478471592466803E-2</v>
      </c>
      <c r="L47" s="10">
        <f t="shared" si="21"/>
        <v>2.2790404615638631E-2</v>
      </c>
      <c r="M47" s="10">
        <f t="shared" si="21"/>
        <v>2.2665210127528115E-2</v>
      </c>
      <c r="N47" s="10">
        <f t="shared" si="21"/>
        <v>7.4892173346266924E-2</v>
      </c>
      <c r="O47" s="10">
        <f t="shared" si="21"/>
        <v>1.5456230577907284E-2</v>
      </c>
      <c r="P47" s="10">
        <f t="shared" si="21"/>
        <v>1.4768918945228743E-2</v>
      </c>
      <c r="Q47" s="10">
        <f t="shared" si="21"/>
        <v>5.5448650998244663E-2</v>
      </c>
      <c r="R47" s="10">
        <f t="shared" si="21"/>
        <v>4.4112967982187549E-2</v>
      </c>
      <c r="S47" s="10">
        <f t="shared" si="21"/>
        <v>5.4642716061319353E-2</v>
      </c>
      <c r="T47" s="10">
        <f t="shared" si="21"/>
        <v>6.9692070659915659E-2</v>
      </c>
      <c r="U47" s="10">
        <f t="shared" si="21"/>
        <v>2.2442034158088563E-2</v>
      </c>
      <c r="V47" s="10">
        <f t="shared" si="21"/>
        <v>9.0220155911963432E-3</v>
      </c>
      <c r="W47" s="10">
        <f t="shared" si="21"/>
        <v>6.5500192775083496E-2</v>
      </c>
      <c r="X47" s="10">
        <f t="shared" si="21"/>
        <v>5.241801611464366E-2</v>
      </c>
      <c r="Y47" s="10">
        <f t="shared" si="21"/>
        <v>3.9865125107645887E-2</v>
      </c>
      <c r="Z47" s="10">
        <f t="shared" si="21"/>
        <v>3.3919644974325605E-2</v>
      </c>
      <c r="AA47" s="10">
        <f t="shared" si="21"/>
        <v>1.5572997339501094E-2</v>
      </c>
      <c r="AB47" s="10">
        <f t="shared" si="21"/>
        <v>1.0467773753993001E-2</v>
      </c>
      <c r="AC47" s="10">
        <f t="shared" si="21"/>
        <v>7.595628985291712E-3</v>
      </c>
      <c r="AD47" s="10">
        <f t="shared" si="21"/>
        <v>1.3228794673637757E-2</v>
      </c>
      <c r="AE47" s="11">
        <f t="shared" si="21"/>
        <v>1.0510058955733355E-2</v>
      </c>
      <c r="AF47" s="15">
        <f>AF46/$C46</f>
        <v>0.18155070430589043</v>
      </c>
      <c r="AG47" s="10">
        <f t="shared" ref="AG47:AO47" si="22">AG46/$C46</f>
        <v>0.13908416044224139</v>
      </c>
      <c r="AH47" s="10">
        <f t="shared" si="22"/>
        <v>9.4982581750864353E-2</v>
      </c>
      <c r="AI47" s="10">
        <f t="shared" si="22"/>
        <v>7.2981782985897997E-2</v>
      </c>
      <c r="AJ47" s="10">
        <f t="shared" si="22"/>
        <v>7.6385894370716176E-2</v>
      </c>
      <c r="AK47" s="10">
        <f t="shared" si="22"/>
        <v>6.7919132430135087E-2</v>
      </c>
      <c r="AL47" s="10">
        <f t="shared" si="22"/>
        <v>6.768715062205026E-2</v>
      </c>
      <c r="AM47" s="10">
        <f t="shared" si="22"/>
        <v>6.9602547296750181E-2</v>
      </c>
      <c r="AN47" s="10">
        <f t="shared" si="22"/>
        <v>7.9282350212353928E-2</v>
      </c>
      <c r="AO47" s="11">
        <f t="shared" si="22"/>
        <v>0.15052369558310019</v>
      </c>
      <c r="AP47" s="15">
        <f>AP46/$D46</f>
        <v>1.5348861637036842E-2</v>
      </c>
      <c r="AQ47" s="10">
        <f t="shared" ref="AQ47:BR47" si="23">AQ46/$D46</f>
        <v>0.23253722328720358</v>
      </c>
      <c r="AR47" s="10">
        <f t="shared" si="23"/>
        <v>0.15221720367987535</v>
      </c>
      <c r="AS47" s="10">
        <f t="shared" si="23"/>
        <v>0.24070840226534668</v>
      </c>
      <c r="AT47" s="10">
        <f t="shared" si="23"/>
        <v>7.3170785080923992E-2</v>
      </c>
      <c r="AU47" s="10">
        <f t="shared" si="23"/>
        <v>4.8843255166618527E-2</v>
      </c>
      <c r="AV47" s="10">
        <f t="shared" si="23"/>
        <v>3.0380417180921368E-2</v>
      </c>
      <c r="AW47" s="10">
        <f t="shared" si="23"/>
        <v>1.547140743853015E-3</v>
      </c>
      <c r="AX47" s="10">
        <f t="shared" si="23"/>
        <v>2.7837591799935228E-2</v>
      </c>
      <c r="AY47" s="10">
        <f t="shared" si="23"/>
        <v>2.2865733567921011E-2</v>
      </c>
      <c r="AZ47" s="10">
        <f t="shared" si="23"/>
        <v>2.0826221300210952E-2</v>
      </c>
      <c r="BA47" s="10">
        <f t="shared" si="23"/>
        <v>9.6264103708761147E-3</v>
      </c>
      <c r="BB47" s="10">
        <f t="shared" si="23"/>
        <v>1.7143282301760283E-2</v>
      </c>
      <c r="BC47" s="10">
        <f t="shared" si="23"/>
        <v>3.3527218297838821E-2</v>
      </c>
      <c r="BD47" s="10">
        <f t="shared" si="23"/>
        <v>1.3315914322978213E-2</v>
      </c>
      <c r="BE47" s="10">
        <f t="shared" si="23"/>
        <v>4.0251919154784099E-2</v>
      </c>
      <c r="BF47" s="10">
        <f t="shared" si="23"/>
        <v>7.897639242666947E-3</v>
      </c>
      <c r="BG47" s="16">
        <f t="shared" si="23"/>
        <v>5.3285540470750939E-3</v>
      </c>
      <c r="BH47" s="10">
        <f t="shared" si="23"/>
        <v>8.2061920642840266E-4</v>
      </c>
      <c r="BI47" s="10">
        <f t="shared" si="23"/>
        <v>7.3308649107603962E-4</v>
      </c>
      <c r="BJ47" s="10">
        <f t="shared" si="23"/>
        <v>7.4183976261127599E-4</v>
      </c>
      <c r="BK47" s="10">
        <f t="shared" si="23"/>
        <v>9.5191827945694701E-4</v>
      </c>
      <c r="BL47" s="10">
        <f t="shared" si="23"/>
        <v>1.0022495907845558E-3</v>
      </c>
      <c r="BM47" s="10">
        <f t="shared" si="23"/>
        <v>5.6020937825512285E-4</v>
      </c>
      <c r="BN47" s="10">
        <f t="shared" si="23"/>
        <v>6.2804723265320417E-4</v>
      </c>
      <c r="BO47" s="10">
        <f t="shared" si="23"/>
        <v>2.6259814605708885E-4</v>
      </c>
      <c r="BP47" s="10">
        <f t="shared" si="23"/>
        <v>1.4005234456378071E-4</v>
      </c>
      <c r="BQ47" s="10">
        <f t="shared" si="23"/>
        <v>3.0636450373327032E-4</v>
      </c>
      <c r="BR47" s="11">
        <f t="shared" si="23"/>
        <v>4.7924161655418714E-4</v>
      </c>
      <c r="BS47" s="7"/>
    </row>
    <row r="48" spans="1:71" s="5" customFormat="1" ht="17" thickBot="1" x14ac:dyDescent="0.25">
      <c r="E48" s="4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4"/>
      <c r="BG48" s="6"/>
    </row>
    <row r="49" spans="1:71" s="5" customFormat="1" x14ac:dyDescent="0.2">
      <c r="E49" s="4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BG49" s="6"/>
    </row>
    <row r="50" spans="1:71" s="2" customFormat="1" ht="17" thickBot="1" x14ac:dyDescent="0.25">
      <c r="A50" s="22" t="s">
        <v>322</v>
      </c>
      <c r="B50" s="2" t="str">
        <f>TRIM(LEFT(A50,3))&amp;":"&amp;A52</f>
        <v>ca:81677147</v>
      </c>
      <c r="BG50" s="3"/>
    </row>
    <row r="51" spans="1:71" s="21" customFormat="1" x14ac:dyDescent="0.2">
      <c r="A51" s="17" t="s">
        <v>1</v>
      </c>
      <c r="B51" s="18" t="s">
        <v>2</v>
      </c>
      <c r="C51" s="18" t="s">
        <v>3</v>
      </c>
      <c r="D51" s="18" t="s">
        <v>4</v>
      </c>
      <c r="E51" s="18" t="s">
        <v>5</v>
      </c>
      <c r="F51" s="17" t="s">
        <v>6</v>
      </c>
      <c r="G51" s="18" t="s">
        <v>7</v>
      </c>
      <c r="H51" s="18" t="s">
        <v>8</v>
      </c>
      <c r="I51" s="18" t="s">
        <v>9</v>
      </c>
      <c r="J51" s="18" t="s">
        <v>10</v>
      </c>
      <c r="K51" s="18" t="s">
        <v>11</v>
      </c>
      <c r="L51" s="18" t="s">
        <v>12</v>
      </c>
      <c r="M51" s="18" t="s">
        <v>13</v>
      </c>
      <c r="N51" s="18" t="s">
        <v>14</v>
      </c>
      <c r="O51" s="18" t="s">
        <v>15</v>
      </c>
      <c r="P51" s="18" t="s">
        <v>16</v>
      </c>
      <c r="Q51" s="18" t="s">
        <v>17</v>
      </c>
      <c r="R51" s="18" t="s">
        <v>18</v>
      </c>
      <c r="S51" s="18" t="s">
        <v>19</v>
      </c>
      <c r="T51" s="18" t="s">
        <v>20</v>
      </c>
      <c r="U51" s="18" t="s">
        <v>21</v>
      </c>
      <c r="V51" s="18" t="s">
        <v>22</v>
      </c>
      <c r="W51" s="18" t="s">
        <v>23</v>
      </c>
      <c r="X51" s="18" t="s">
        <v>24</v>
      </c>
      <c r="Y51" s="18" t="s">
        <v>25</v>
      </c>
      <c r="Z51" s="18" t="s">
        <v>26</v>
      </c>
      <c r="AA51" s="18" t="s">
        <v>27</v>
      </c>
      <c r="AB51" s="18" t="s">
        <v>28</v>
      </c>
      <c r="AC51" s="18" t="s">
        <v>29</v>
      </c>
      <c r="AD51" s="18" t="s">
        <v>30</v>
      </c>
      <c r="AE51" s="19" t="s">
        <v>31</v>
      </c>
      <c r="AF51" s="17">
        <v>1</v>
      </c>
      <c r="AG51" s="18">
        <v>2</v>
      </c>
      <c r="AH51" s="18">
        <v>3</v>
      </c>
      <c r="AI51" s="18">
        <v>4</v>
      </c>
      <c r="AJ51" s="18">
        <v>5</v>
      </c>
      <c r="AK51" s="18">
        <v>6</v>
      </c>
      <c r="AL51" s="18">
        <v>7</v>
      </c>
      <c r="AM51" s="18">
        <v>8</v>
      </c>
      <c r="AN51" s="18">
        <v>9</v>
      </c>
      <c r="AO51" s="19">
        <v>0</v>
      </c>
      <c r="AP51" s="17" t="s">
        <v>32</v>
      </c>
      <c r="AQ51" s="18" t="s">
        <v>33</v>
      </c>
      <c r="AR51" s="18" t="s">
        <v>34</v>
      </c>
      <c r="AS51" s="18" t="s">
        <v>35</v>
      </c>
      <c r="AT51" s="18" t="s">
        <v>36</v>
      </c>
      <c r="AU51" s="18" t="s">
        <v>37</v>
      </c>
      <c r="AV51" s="18" t="s">
        <v>38</v>
      </c>
      <c r="AW51" s="18" t="s">
        <v>660</v>
      </c>
      <c r="AX51" s="18" t="s">
        <v>39</v>
      </c>
      <c r="AY51" s="18" t="s">
        <v>40</v>
      </c>
      <c r="AZ51" s="18" t="s">
        <v>41</v>
      </c>
      <c r="BA51" s="18" t="s">
        <v>42</v>
      </c>
      <c r="BB51" s="18" t="s">
        <v>43</v>
      </c>
      <c r="BC51" s="18" t="s">
        <v>44</v>
      </c>
      <c r="BD51" s="18" t="s">
        <v>45</v>
      </c>
      <c r="BE51" s="18" t="s">
        <v>46</v>
      </c>
      <c r="BF51" s="18" t="s">
        <v>47</v>
      </c>
      <c r="BG51" s="20" t="s">
        <v>48</v>
      </c>
      <c r="BH51" s="18" t="s">
        <v>49</v>
      </c>
      <c r="BI51" s="18" t="s">
        <v>50</v>
      </c>
      <c r="BJ51" s="18" t="s">
        <v>51</v>
      </c>
      <c r="BK51" s="18" t="s">
        <v>52</v>
      </c>
      <c r="BL51" s="18" t="s">
        <v>53</v>
      </c>
      <c r="BM51" s="18" t="s">
        <v>54</v>
      </c>
      <c r="BN51" s="18" t="s">
        <v>55</v>
      </c>
      <c r="BO51" s="18" t="s">
        <v>56</v>
      </c>
      <c r="BP51" s="18" t="s">
        <v>57</v>
      </c>
      <c r="BQ51" s="18" t="s">
        <v>58</v>
      </c>
      <c r="BR51" s="19" t="s">
        <v>59</v>
      </c>
    </row>
    <row r="52" spans="1:71" s="5" customFormat="1" x14ac:dyDescent="0.2">
      <c r="A52" s="8">
        <v>81677147</v>
      </c>
      <c r="B52" s="5">
        <v>58577577</v>
      </c>
      <c r="C52" s="5">
        <v>22736859</v>
      </c>
      <c r="D52" s="5">
        <v>343997</v>
      </c>
      <c r="E52" s="5">
        <v>18714</v>
      </c>
      <c r="F52" s="8">
        <v>6115646</v>
      </c>
      <c r="G52" s="5">
        <v>1726203</v>
      </c>
      <c r="H52" s="5">
        <v>2217590</v>
      </c>
      <c r="I52" s="5">
        <v>2071531</v>
      </c>
      <c r="J52" s="5">
        <v>5498805</v>
      </c>
      <c r="K52" s="5">
        <v>1041967</v>
      </c>
      <c r="L52" s="5">
        <v>1430169</v>
      </c>
      <c r="M52" s="5">
        <v>1752112</v>
      </c>
      <c r="N52" s="5">
        <v>3806582</v>
      </c>
      <c r="O52" s="5">
        <v>825744</v>
      </c>
      <c r="P52" s="5">
        <v>1439327</v>
      </c>
      <c r="Q52" s="5">
        <v>3047475</v>
      </c>
      <c r="R52" s="5">
        <v>2270667</v>
      </c>
      <c r="S52" s="5">
        <v>3484412</v>
      </c>
      <c r="T52" s="5">
        <v>3935755</v>
      </c>
      <c r="U52" s="5">
        <v>1489934</v>
      </c>
      <c r="V52" s="5">
        <v>409647</v>
      </c>
      <c r="W52" s="5">
        <v>3564960</v>
      </c>
      <c r="X52" s="5">
        <v>3259405</v>
      </c>
      <c r="Y52" s="5">
        <v>2678120</v>
      </c>
      <c r="Z52" s="5">
        <v>1963604</v>
      </c>
      <c r="AA52" s="5">
        <v>816672</v>
      </c>
      <c r="AB52" s="5">
        <v>919739</v>
      </c>
      <c r="AC52" s="5">
        <v>511072</v>
      </c>
      <c r="AD52" s="5">
        <v>1704341</v>
      </c>
      <c r="AE52" s="9">
        <v>596098</v>
      </c>
      <c r="AF52" s="8">
        <v>4386360</v>
      </c>
      <c r="AG52" s="5">
        <v>3007965</v>
      </c>
      <c r="AH52" s="5">
        <v>2195851</v>
      </c>
      <c r="AI52" s="5">
        <v>1759457</v>
      </c>
      <c r="AJ52" s="5">
        <v>1708377</v>
      </c>
      <c r="AK52" s="5">
        <v>1698177</v>
      </c>
      <c r="AL52" s="5">
        <v>1671711</v>
      </c>
      <c r="AM52" s="5">
        <v>1646060</v>
      </c>
      <c r="AN52" s="5">
        <v>2058054</v>
      </c>
      <c r="AO52" s="9">
        <v>2604847</v>
      </c>
      <c r="AP52" s="8">
        <v>2517</v>
      </c>
      <c r="AQ52" s="5">
        <v>97580</v>
      </c>
      <c r="AR52" s="5">
        <v>68381</v>
      </c>
      <c r="AS52" s="5">
        <v>56325</v>
      </c>
      <c r="AT52" s="5">
        <v>40246</v>
      </c>
      <c r="AU52" s="5">
        <v>12466</v>
      </c>
      <c r="AV52" s="5">
        <v>9833</v>
      </c>
      <c r="AW52" s="5">
        <v>7</v>
      </c>
      <c r="AX52" s="5">
        <v>14672</v>
      </c>
      <c r="AY52" s="5">
        <v>1873</v>
      </c>
      <c r="AZ52" s="5">
        <v>5361</v>
      </c>
      <c r="BA52" s="5">
        <v>6188</v>
      </c>
      <c r="BB52" s="5">
        <v>1163</v>
      </c>
      <c r="BC52" s="5">
        <v>4519</v>
      </c>
      <c r="BD52" s="5">
        <v>6412</v>
      </c>
      <c r="BE52" s="5">
        <v>4399</v>
      </c>
      <c r="BF52" s="5">
        <v>3579</v>
      </c>
      <c r="BG52" s="6">
        <v>2758</v>
      </c>
      <c r="BH52" s="5">
        <v>924</v>
      </c>
      <c r="BI52" s="5">
        <v>1585</v>
      </c>
      <c r="BJ52" s="5">
        <v>705</v>
      </c>
      <c r="BK52" s="5">
        <v>298</v>
      </c>
      <c r="BL52" s="5">
        <v>293</v>
      </c>
      <c r="BM52" s="5">
        <v>874</v>
      </c>
      <c r="BN52" s="5">
        <v>253</v>
      </c>
      <c r="BO52" s="5">
        <v>97</v>
      </c>
      <c r="BP52" s="5">
        <v>77</v>
      </c>
      <c r="BQ52" s="5">
        <v>87</v>
      </c>
      <c r="BR52" s="9">
        <v>525</v>
      </c>
    </row>
    <row r="53" spans="1:71" s="5" customFormat="1" ht="17" thickBot="1" x14ac:dyDescent="0.25">
      <c r="A53" s="12"/>
      <c r="B53" s="10">
        <v>0.71718441634598229</v>
      </c>
      <c r="C53" s="10">
        <f>C52/$A52</f>
        <v>0.27837479435955326</v>
      </c>
      <c r="D53" s="10">
        <f>D52/$A52</f>
        <v>4.2116676773736967E-3</v>
      </c>
      <c r="E53" s="10">
        <f>E52/$A52</f>
        <v>2.2912161709076346E-4</v>
      </c>
      <c r="F53" s="15">
        <f>F52/$B52</f>
        <v>0.10440250883029867</v>
      </c>
      <c r="G53" s="10">
        <f t="shared" ref="G53:AE53" si="24">G52/$B52</f>
        <v>2.9468665117370764E-2</v>
      </c>
      <c r="H53" s="10">
        <f t="shared" si="24"/>
        <v>3.7857318680149576E-2</v>
      </c>
      <c r="I53" s="10">
        <f t="shared" si="24"/>
        <v>3.5363890179342855E-2</v>
      </c>
      <c r="J53" s="10">
        <f t="shared" si="24"/>
        <v>9.3872182524722722E-2</v>
      </c>
      <c r="K53" s="10">
        <f t="shared" si="24"/>
        <v>1.7787813244648204E-2</v>
      </c>
      <c r="L53" s="10">
        <f t="shared" si="24"/>
        <v>2.4414956596787881E-2</v>
      </c>
      <c r="M53" s="10">
        <f t="shared" si="24"/>
        <v>2.9910967467978403E-2</v>
      </c>
      <c r="N53" s="10">
        <f t="shared" si="24"/>
        <v>6.4983602855406594E-2</v>
      </c>
      <c r="O53" s="10">
        <f t="shared" si="24"/>
        <v>1.4096588529088528E-2</v>
      </c>
      <c r="P53" s="10">
        <f t="shared" si="24"/>
        <v>2.4571296282876295E-2</v>
      </c>
      <c r="Q53" s="10">
        <f t="shared" si="24"/>
        <v>5.2024599788413915E-2</v>
      </c>
      <c r="R53" s="10">
        <f t="shared" si="24"/>
        <v>3.8763416247141802E-2</v>
      </c>
      <c r="S53" s="10">
        <f t="shared" si="24"/>
        <v>5.9483716781252319E-2</v>
      </c>
      <c r="T53" s="10">
        <f t="shared" si="24"/>
        <v>6.7188764055570269E-2</v>
      </c>
      <c r="U53" s="10">
        <f t="shared" si="24"/>
        <v>2.5435227544491981E-2</v>
      </c>
      <c r="V53" s="10">
        <f t="shared" si="24"/>
        <v>6.9932390682530283E-3</v>
      </c>
      <c r="W53" s="10">
        <f t="shared" si="24"/>
        <v>6.0858782192373714E-2</v>
      </c>
      <c r="X53" s="10">
        <f t="shared" si="24"/>
        <v>5.5642537075236143E-2</v>
      </c>
      <c r="Y53" s="10">
        <f t="shared" si="24"/>
        <v>4.5719200710538095E-2</v>
      </c>
      <c r="Z53" s="10">
        <f t="shared" si="24"/>
        <v>3.3521427490932239E-2</v>
      </c>
      <c r="AA53" s="10">
        <f t="shared" si="24"/>
        <v>1.3941716981567879E-2</v>
      </c>
      <c r="AB53" s="10">
        <f t="shared" si="24"/>
        <v>1.5701212769521005E-2</v>
      </c>
      <c r="AC53" s="10">
        <f t="shared" si="24"/>
        <v>8.7247036523890355E-3</v>
      </c>
      <c r="AD53" s="10">
        <f t="shared" si="24"/>
        <v>2.9095450636341617E-2</v>
      </c>
      <c r="AE53" s="11">
        <f t="shared" si="24"/>
        <v>1.0176214697306445E-2</v>
      </c>
      <c r="AF53" s="15">
        <f>AF52/$C52</f>
        <v>0.19291846776197188</v>
      </c>
      <c r="AG53" s="10">
        <f t="shared" ref="AG53:AO53" si="25">AG52/$C52</f>
        <v>0.13229465864216336</v>
      </c>
      <c r="AH53" s="10">
        <f t="shared" si="25"/>
        <v>9.6576708330732924E-2</v>
      </c>
      <c r="AI53" s="10">
        <f t="shared" si="25"/>
        <v>7.7383467962747185E-2</v>
      </c>
      <c r="AJ53" s="10">
        <f t="shared" si="25"/>
        <v>7.5136895558001224E-2</v>
      </c>
      <c r="AK53" s="10">
        <f t="shared" si="25"/>
        <v>7.468828478023283E-2</v>
      </c>
      <c r="AL53" s="10">
        <f t="shared" si="25"/>
        <v>7.3524271756270299E-2</v>
      </c>
      <c r="AM53" s="10">
        <f t="shared" si="25"/>
        <v>7.2396103613080423E-2</v>
      </c>
      <c r="AN53" s="10">
        <f t="shared" si="25"/>
        <v>9.0516196630326118E-2</v>
      </c>
      <c r="AO53" s="11">
        <f t="shared" si="25"/>
        <v>0.11456494496447377</v>
      </c>
      <c r="AP53" s="15">
        <f>AP52/$D52</f>
        <v>7.3169242755024028E-3</v>
      </c>
      <c r="AQ53" s="10">
        <f t="shared" ref="AQ53:BR53" si="26">AQ52/$D52</f>
        <v>0.28366526452265572</v>
      </c>
      <c r="AR53" s="10">
        <f t="shared" si="26"/>
        <v>0.19878371032305514</v>
      </c>
      <c r="AS53" s="10">
        <f t="shared" si="26"/>
        <v>0.16373689305429989</v>
      </c>
      <c r="AT53" s="10">
        <f t="shared" si="26"/>
        <v>0.11699520635354378</v>
      </c>
      <c r="AU53" s="10">
        <f t="shared" si="26"/>
        <v>3.6238688128094138E-2</v>
      </c>
      <c r="AV53" s="10">
        <f t="shared" si="26"/>
        <v>2.858455160946171E-2</v>
      </c>
      <c r="AW53" s="10">
        <f t="shared" si="26"/>
        <v>2.0349014671639579E-5</v>
      </c>
      <c r="AX53" s="10">
        <f t="shared" si="26"/>
        <v>4.2651534751756558E-2</v>
      </c>
      <c r="AY53" s="10">
        <f t="shared" si="26"/>
        <v>5.4448149257115613E-3</v>
      </c>
      <c r="AZ53" s="10">
        <f t="shared" si="26"/>
        <v>1.5584438236379968E-2</v>
      </c>
      <c r="BA53" s="10">
        <f t="shared" si="26"/>
        <v>1.7988528969729387E-2</v>
      </c>
      <c r="BB53" s="10">
        <f t="shared" si="26"/>
        <v>3.3808434375881186E-3</v>
      </c>
      <c r="BC53" s="10">
        <f t="shared" si="26"/>
        <v>1.3136742471591321E-2</v>
      </c>
      <c r="BD53" s="10">
        <f t="shared" si="26"/>
        <v>1.8639697439221854E-2</v>
      </c>
      <c r="BE53" s="10">
        <f t="shared" si="26"/>
        <v>1.27879022200775E-2</v>
      </c>
      <c r="BF53" s="10">
        <f t="shared" si="26"/>
        <v>1.0404160501399721E-2</v>
      </c>
      <c r="BG53" s="16">
        <f t="shared" si="26"/>
        <v>8.0175117806259941E-3</v>
      </c>
      <c r="BH53" s="10">
        <f t="shared" si="26"/>
        <v>2.6860699366564244E-3</v>
      </c>
      <c r="BI53" s="10">
        <f t="shared" si="26"/>
        <v>4.6075983220783901E-3</v>
      </c>
      <c r="BJ53" s="10">
        <f t="shared" si="26"/>
        <v>2.0494364776437002E-3</v>
      </c>
      <c r="BK53" s="10">
        <f t="shared" si="26"/>
        <v>8.6628662459265632E-4</v>
      </c>
      <c r="BL53" s="10">
        <f t="shared" si="26"/>
        <v>8.5175161411291383E-4</v>
      </c>
      <c r="BM53" s="10">
        <f t="shared" si="26"/>
        <v>2.5407198318589987E-3</v>
      </c>
      <c r="BN53" s="10">
        <f t="shared" si="26"/>
        <v>7.3547153027497337E-4</v>
      </c>
      <c r="BO53" s="10">
        <f t="shared" si="26"/>
        <v>2.8197920330700558E-4</v>
      </c>
      <c r="BP53" s="10">
        <f t="shared" si="26"/>
        <v>2.2383916138803535E-4</v>
      </c>
      <c r="BQ53" s="10">
        <f t="shared" si="26"/>
        <v>2.5290918234752049E-4</v>
      </c>
      <c r="BR53" s="11">
        <f t="shared" si="26"/>
        <v>1.5261761003729684E-3</v>
      </c>
      <c r="BS53" s="7"/>
    </row>
    <row r="54" spans="1:71" s="5" customFormat="1" ht="17" thickBot="1" x14ac:dyDescent="0.25">
      <c r="E54" s="4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4"/>
      <c r="BG54" s="6"/>
    </row>
    <row r="56" spans="1:71" s="2" customFormat="1" ht="17" thickBot="1" x14ac:dyDescent="0.25">
      <c r="A56" s="22" t="s">
        <v>67</v>
      </c>
      <c r="B56" s="2" t="str">
        <f>TRIM(LEFT(A56,3))&amp;":"&amp;A58</f>
        <v>ch:18955398</v>
      </c>
      <c r="BG56" s="3"/>
    </row>
    <row r="57" spans="1:71" s="21" customFormat="1" x14ac:dyDescent="0.2">
      <c r="A57" s="17" t="s">
        <v>1</v>
      </c>
      <c r="B57" s="18" t="s">
        <v>2</v>
      </c>
      <c r="C57" s="18" t="s">
        <v>3</v>
      </c>
      <c r="D57" s="18" t="s">
        <v>4</v>
      </c>
      <c r="E57" s="18" t="s">
        <v>5</v>
      </c>
      <c r="F57" s="17" t="s">
        <v>6</v>
      </c>
      <c r="G57" s="18" t="s">
        <v>7</v>
      </c>
      <c r="H57" s="18" t="s">
        <v>8</v>
      </c>
      <c r="I57" s="18" t="s">
        <v>9</v>
      </c>
      <c r="J57" s="18" t="s">
        <v>10</v>
      </c>
      <c r="K57" s="18" t="s">
        <v>11</v>
      </c>
      <c r="L57" s="18" t="s">
        <v>12</v>
      </c>
      <c r="M57" s="18" t="s">
        <v>13</v>
      </c>
      <c r="N57" s="18" t="s">
        <v>14</v>
      </c>
      <c r="O57" s="18" t="s">
        <v>15</v>
      </c>
      <c r="P57" s="18" t="s">
        <v>16</v>
      </c>
      <c r="Q57" s="18" t="s">
        <v>17</v>
      </c>
      <c r="R57" s="18" t="s">
        <v>18</v>
      </c>
      <c r="S57" s="18" t="s">
        <v>19</v>
      </c>
      <c r="T57" s="18" t="s">
        <v>20</v>
      </c>
      <c r="U57" s="18" t="s">
        <v>21</v>
      </c>
      <c r="V57" s="18" t="s">
        <v>22</v>
      </c>
      <c r="W57" s="18" t="s">
        <v>23</v>
      </c>
      <c r="X57" s="18" t="s">
        <v>24</v>
      </c>
      <c r="Y57" s="18" t="s">
        <v>25</v>
      </c>
      <c r="Z57" s="18" t="s">
        <v>26</v>
      </c>
      <c r="AA57" s="18" t="s">
        <v>27</v>
      </c>
      <c r="AB57" s="18" t="s">
        <v>28</v>
      </c>
      <c r="AC57" s="18" t="s">
        <v>29</v>
      </c>
      <c r="AD57" s="18" t="s">
        <v>30</v>
      </c>
      <c r="AE57" s="19" t="s">
        <v>31</v>
      </c>
      <c r="AF57" s="17">
        <v>1</v>
      </c>
      <c r="AG57" s="18">
        <v>2</v>
      </c>
      <c r="AH57" s="18">
        <v>3</v>
      </c>
      <c r="AI57" s="18">
        <v>4</v>
      </c>
      <c r="AJ57" s="18">
        <v>5</v>
      </c>
      <c r="AK57" s="18">
        <v>6</v>
      </c>
      <c r="AL57" s="18">
        <v>7</v>
      </c>
      <c r="AM57" s="18">
        <v>8</v>
      </c>
      <c r="AN57" s="18">
        <v>9</v>
      </c>
      <c r="AO57" s="19">
        <v>0</v>
      </c>
      <c r="AP57" s="17" t="s">
        <v>32</v>
      </c>
      <c r="AQ57" s="18" t="s">
        <v>33</v>
      </c>
      <c r="AR57" s="18" t="s">
        <v>34</v>
      </c>
      <c r="AS57" s="18" t="s">
        <v>35</v>
      </c>
      <c r="AT57" s="18" t="s">
        <v>36</v>
      </c>
      <c r="AU57" s="18" t="s">
        <v>37</v>
      </c>
      <c r="AV57" s="18" t="s">
        <v>38</v>
      </c>
      <c r="AW57" s="18" t="s">
        <v>660</v>
      </c>
      <c r="AX57" s="18" t="s">
        <v>39</v>
      </c>
      <c r="AY57" s="18" t="s">
        <v>40</v>
      </c>
      <c r="AZ57" s="18" t="s">
        <v>41</v>
      </c>
      <c r="BA57" s="18" t="s">
        <v>42</v>
      </c>
      <c r="BB57" s="18" t="s">
        <v>43</v>
      </c>
      <c r="BC57" s="18" t="s">
        <v>44</v>
      </c>
      <c r="BD57" s="18" t="s">
        <v>45</v>
      </c>
      <c r="BE57" s="18" t="s">
        <v>46</v>
      </c>
      <c r="BF57" s="18" t="s">
        <v>47</v>
      </c>
      <c r="BG57" s="20" t="s">
        <v>48</v>
      </c>
      <c r="BH57" s="18" t="s">
        <v>49</v>
      </c>
      <c r="BI57" s="18" t="s">
        <v>50</v>
      </c>
      <c r="BJ57" s="18" t="s">
        <v>51</v>
      </c>
      <c r="BK57" s="18" t="s">
        <v>52</v>
      </c>
      <c r="BL57" s="18" t="s">
        <v>53</v>
      </c>
      <c r="BM57" s="18" t="s">
        <v>54</v>
      </c>
      <c r="BN57" s="18" t="s">
        <v>55</v>
      </c>
      <c r="BO57" s="18" t="s">
        <v>56</v>
      </c>
      <c r="BP57" s="18" t="s">
        <v>57</v>
      </c>
      <c r="BQ57" s="18" t="s">
        <v>58</v>
      </c>
      <c r="BR57" s="19" t="s">
        <v>59</v>
      </c>
    </row>
    <row r="58" spans="1:71" s="5" customFormat="1" x14ac:dyDescent="0.2">
      <c r="A58" s="8">
        <v>18955398</v>
      </c>
      <c r="B58" s="5">
        <v>13580040</v>
      </c>
      <c r="C58" s="5">
        <v>5266923</v>
      </c>
      <c r="D58" s="5">
        <v>102860</v>
      </c>
      <c r="E58" s="5">
        <v>5575</v>
      </c>
      <c r="F58" s="8">
        <v>1353193</v>
      </c>
      <c r="G58" s="5">
        <v>407841</v>
      </c>
      <c r="H58" s="5">
        <v>497611</v>
      </c>
      <c r="I58" s="5">
        <v>455339</v>
      </c>
      <c r="J58" s="5">
        <v>1225199</v>
      </c>
      <c r="K58" s="5">
        <v>306730</v>
      </c>
      <c r="L58" s="5">
        <v>348879</v>
      </c>
      <c r="M58" s="5">
        <v>407905</v>
      </c>
      <c r="N58" s="5">
        <v>960615</v>
      </c>
      <c r="O58" s="5">
        <v>207093</v>
      </c>
      <c r="P58" s="5">
        <v>316663</v>
      </c>
      <c r="Q58" s="5">
        <v>669377</v>
      </c>
      <c r="R58" s="5">
        <v>506448</v>
      </c>
      <c r="S58" s="5">
        <v>763215</v>
      </c>
      <c r="T58" s="5">
        <v>835904</v>
      </c>
      <c r="U58" s="5">
        <v>340254</v>
      </c>
      <c r="V58" s="5">
        <v>145505</v>
      </c>
      <c r="W58" s="5">
        <v>777235</v>
      </c>
      <c r="X58" s="5">
        <v>709068</v>
      </c>
      <c r="Y58" s="5">
        <v>562195</v>
      </c>
      <c r="Z58" s="5">
        <v>565047</v>
      </c>
      <c r="AA58" s="5">
        <v>222846</v>
      </c>
      <c r="AB58" s="5">
        <v>240788</v>
      </c>
      <c r="AC58" s="5">
        <v>180536</v>
      </c>
      <c r="AD58" s="5">
        <v>376276</v>
      </c>
      <c r="AE58" s="9">
        <v>198278</v>
      </c>
      <c r="AF58" s="8">
        <v>946825</v>
      </c>
      <c r="AG58" s="5">
        <v>649244</v>
      </c>
      <c r="AH58" s="5">
        <v>493532</v>
      </c>
      <c r="AI58" s="5">
        <v>420329</v>
      </c>
      <c r="AJ58" s="5">
        <v>414392</v>
      </c>
      <c r="AK58" s="5">
        <v>420778</v>
      </c>
      <c r="AL58" s="5">
        <v>421074</v>
      </c>
      <c r="AM58" s="5">
        <v>411817</v>
      </c>
      <c r="AN58" s="5">
        <v>483047</v>
      </c>
      <c r="AO58" s="9">
        <v>605885</v>
      </c>
      <c r="AP58" s="8">
        <v>546</v>
      </c>
      <c r="AQ58" s="5">
        <v>36062</v>
      </c>
      <c r="AR58" s="5">
        <v>10602</v>
      </c>
      <c r="AS58" s="5">
        <v>16061</v>
      </c>
      <c r="AT58" s="5">
        <v>22376</v>
      </c>
      <c r="AU58" s="5">
        <v>2715</v>
      </c>
      <c r="AV58" s="5">
        <v>627</v>
      </c>
      <c r="AW58" s="5">
        <v>14</v>
      </c>
      <c r="AX58" s="5">
        <v>3342</v>
      </c>
      <c r="AY58" s="5">
        <v>736</v>
      </c>
      <c r="AZ58" s="5">
        <v>1056</v>
      </c>
      <c r="BA58" s="5">
        <v>1347</v>
      </c>
      <c r="BB58" s="5">
        <v>186</v>
      </c>
      <c r="BC58" s="5">
        <v>1019</v>
      </c>
      <c r="BD58" s="5">
        <v>556</v>
      </c>
      <c r="BE58" s="5">
        <v>1681</v>
      </c>
      <c r="BF58" s="5">
        <v>1352</v>
      </c>
      <c r="BG58" s="6">
        <v>531</v>
      </c>
      <c r="BH58" s="5">
        <v>86</v>
      </c>
      <c r="BI58" s="5">
        <v>204</v>
      </c>
      <c r="BJ58" s="5">
        <v>99</v>
      </c>
      <c r="BK58" s="5">
        <v>544</v>
      </c>
      <c r="BL58" s="5">
        <v>541</v>
      </c>
      <c r="BM58" s="5">
        <v>91</v>
      </c>
      <c r="BN58" s="5">
        <v>32</v>
      </c>
      <c r="BO58" s="5">
        <v>11</v>
      </c>
      <c r="BP58" s="5">
        <v>8</v>
      </c>
      <c r="BQ58" s="5">
        <v>5</v>
      </c>
      <c r="BR58" s="9">
        <v>430</v>
      </c>
    </row>
    <row r="59" spans="1:71" s="5" customFormat="1" ht="17" thickBot="1" x14ac:dyDescent="0.25">
      <c r="A59" s="12"/>
      <c r="B59" s="10">
        <v>0.71642072616992791</v>
      </c>
      <c r="C59" s="10">
        <f>C58/$A58</f>
        <v>0.27785873976373382</v>
      </c>
      <c r="D59" s="10">
        <f>D58/$A58</f>
        <v>5.4264225947669364E-3</v>
      </c>
      <c r="E59" s="10">
        <f>E58/$A58</f>
        <v>2.9411147157131705E-4</v>
      </c>
      <c r="F59" s="15">
        <f>F58/$B58</f>
        <v>9.9645730056759779E-2</v>
      </c>
      <c r="G59" s="10">
        <f t="shared" ref="G59:AE59" si="27">G58/$B58</f>
        <v>3.0032385766168582E-2</v>
      </c>
      <c r="H59" s="10">
        <f t="shared" si="27"/>
        <v>3.6642822848828131E-2</v>
      </c>
      <c r="I59" s="10">
        <f t="shared" si="27"/>
        <v>3.3530019057381275E-2</v>
      </c>
      <c r="J59" s="10">
        <f t="shared" si="27"/>
        <v>9.0220573724377834E-2</v>
      </c>
      <c r="K59" s="10">
        <f t="shared" si="27"/>
        <v>2.2586825959275525E-2</v>
      </c>
      <c r="L59" s="10">
        <f t="shared" si="27"/>
        <v>2.5690572339993108E-2</v>
      </c>
      <c r="M59" s="10">
        <f t="shared" si="27"/>
        <v>3.0037098565247229E-2</v>
      </c>
      <c r="N59" s="10">
        <f t="shared" si="27"/>
        <v>7.0737273233363082E-2</v>
      </c>
      <c r="O59" s="10">
        <f t="shared" si="27"/>
        <v>1.5249807806162573E-2</v>
      </c>
      <c r="P59" s="10">
        <f t="shared" si="27"/>
        <v>2.3318267103778781E-2</v>
      </c>
      <c r="Q59" s="10">
        <f t="shared" si="27"/>
        <v>4.9291239201062736E-2</v>
      </c>
      <c r="R59" s="10">
        <f t="shared" si="27"/>
        <v>3.7293557309109548E-2</v>
      </c>
      <c r="S59" s="10">
        <f t="shared" si="27"/>
        <v>5.6201233575158833E-2</v>
      </c>
      <c r="T59" s="10">
        <f t="shared" si="27"/>
        <v>6.1553868766218656E-2</v>
      </c>
      <c r="U59" s="10">
        <f t="shared" si="27"/>
        <v>2.5055449026659717E-2</v>
      </c>
      <c r="V59" s="10">
        <f t="shared" si="27"/>
        <v>1.0714622342791332E-2</v>
      </c>
      <c r="W59" s="10">
        <f t="shared" si="27"/>
        <v>5.7233631123325114E-2</v>
      </c>
      <c r="X59" s="10">
        <f t="shared" si="27"/>
        <v>5.2213984642166006E-2</v>
      </c>
      <c r="Y59" s="10">
        <f t="shared" si="27"/>
        <v>4.1398626219068577E-2</v>
      </c>
      <c r="Z59" s="10">
        <f t="shared" si="27"/>
        <v>4.1608640328010815E-2</v>
      </c>
      <c r="AA59" s="10">
        <f t="shared" si="27"/>
        <v>1.6409819116880362E-2</v>
      </c>
      <c r="AB59" s="10">
        <f t="shared" si="27"/>
        <v>1.7731022883585027E-2</v>
      </c>
      <c r="AC59" s="10">
        <f t="shared" si="27"/>
        <v>1.3294217100980556E-2</v>
      </c>
      <c r="AD59" s="10">
        <f t="shared" si="27"/>
        <v>2.7708018533082378E-2</v>
      </c>
      <c r="AE59" s="11">
        <f t="shared" si="27"/>
        <v>1.4600693370564447E-2</v>
      </c>
      <c r="AF59" s="15">
        <f>AF58/$C58</f>
        <v>0.17976814925906454</v>
      </c>
      <c r="AG59" s="10">
        <f t="shared" ref="AG59:AO59" si="28">AG58/$C58</f>
        <v>0.12326817764375898</v>
      </c>
      <c r="AH59" s="10">
        <f t="shared" si="28"/>
        <v>9.3704046935943433E-2</v>
      </c>
      <c r="AI59" s="10">
        <f t="shared" si="28"/>
        <v>7.980541959698291E-2</v>
      </c>
      <c r="AJ59" s="10">
        <f t="shared" si="28"/>
        <v>7.8678195978942544E-2</v>
      </c>
      <c r="AK59" s="10">
        <f t="shared" si="28"/>
        <v>7.9890668612394758E-2</v>
      </c>
      <c r="AL59" s="10">
        <f t="shared" si="28"/>
        <v>7.994686840874643E-2</v>
      </c>
      <c r="AM59" s="10">
        <f t="shared" si="28"/>
        <v>7.8189295723518265E-2</v>
      </c>
      <c r="AN59" s="10">
        <f t="shared" si="28"/>
        <v>9.1713321041526519E-2</v>
      </c>
      <c r="AO59" s="11">
        <f t="shared" si="28"/>
        <v>0.11503585679912161</v>
      </c>
      <c r="AP59" s="15">
        <f>AP58/$D58</f>
        <v>5.3081858837254522E-3</v>
      </c>
      <c r="AQ59" s="10">
        <f t="shared" ref="AQ59:BR59" si="29">AQ58/$D58</f>
        <v>0.3505930390822477</v>
      </c>
      <c r="AR59" s="10">
        <f t="shared" si="29"/>
        <v>0.10307213688508653</v>
      </c>
      <c r="AS59" s="10">
        <f t="shared" si="29"/>
        <v>0.15614427377017306</v>
      </c>
      <c r="AT59" s="10">
        <f t="shared" si="29"/>
        <v>0.21753840171106359</v>
      </c>
      <c r="AU59" s="10">
        <f t="shared" si="29"/>
        <v>2.6395100136107331E-2</v>
      </c>
      <c r="AV59" s="10">
        <f t="shared" si="29"/>
        <v>6.095664009333074E-3</v>
      </c>
      <c r="AW59" s="10">
        <f t="shared" si="29"/>
        <v>1.3610733035193467E-4</v>
      </c>
      <c r="AX59" s="10">
        <f t="shared" si="29"/>
        <v>3.2490764145440401E-2</v>
      </c>
      <c r="AY59" s="10">
        <f t="shared" si="29"/>
        <v>7.1553567956445657E-3</v>
      </c>
      <c r="AZ59" s="10">
        <f t="shared" si="29"/>
        <v>1.0266381489403072E-2</v>
      </c>
      <c r="BA59" s="10">
        <f t="shared" si="29"/>
        <v>1.3095469570289715E-2</v>
      </c>
      <c r="BB59" s="10">
        <f t="shared" si="29"/>
        <v>1.8082831032471319E-3</v>
      </c>
      <c r="BC59" s="10">
        <f t="shared" si="29"/>
        <v>9.9066692591872445E-3</v>
      </c>
      <c r="BD59" s="10">
        <f t="shared" si="29"/>
        <v>5.4054054054054057E-3</v>
      </c>
      <c r="BE59" s="10">
        <f t="shared" si="29"/>
        <v>1.6342601594400156E-2</v>
      </c>
      <c r="BF59" s="10">
        <f t="shared" si="29"/>
        <v>1.3144079331129691E-2</v>
      </c>
      <c r="BG59" s="16">
        <f t="shared" si="29"/>
        <v>5.1623566012055219E-3</v>
      </c>
      <c r="BH59" s="10">
        <f t="shared" si="29"/>
        <v>8.3608788644759871E-4</v>
      </c>
      <c r="BI59" s="10">
        <f t="shared" si="29"/>
        <v>1.9832782422710481E-3</v>
      </c>
      <c r="BJ59" s="10">
        <f t="shared" si="29"/>
        <v>9.6247326463153797E-4</v>
      </c>
      <c r="BK59" s="10">
        <f t="shared" si="29"/>
        <v>5.2887419793894615E-3</v>
      </c>
      <c r="BL59" s="10">
        <f t="shared" si="29"/>
        <v>5.2595761228854754E-3</v>
      </c>
      <c r="BM59" s="10">
        <f t="shared" si="29"/>
        <v>8.8469764728757536E-4</v>
      </c>
      <c r="BN59" s="10">
        <f t="shared" si="29"/>
        <v>3.1110246937585069E-4</v>
      </c>
      <c r="BO59" s="10">
        <f t="shared" si="29"/>
        <v>1.0694147384794866E-4</v>
      </c>
      <c r="BP59" s="10">
        <f t="shared" si="29"/>
        <v>7.7775617343962673E-5</v>
      </c>
      <c r="BQ59" s="10">
        <f t="shared" si="29"/>
        <v>4.8609760839976669E-5</v>
      </c>
      <c r="BR59" s="11">
        <f t="shared" si="29"/>
        <v>4.180439432237993E-3</v>
      </c>
      <c r="BS59" s="7"/>
    </row>
    <row r="60" spans="1:71" s="5" customFormat="1" ht="17" thickBot="1" x14ac:dyDescent="0.25">
      <c r="E60" s="4"/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4"/>
      <c r="BG60" s="6"/>
    </row>
    <row r="62" spans="1:71" s="2" customFormat="1" ht="17" thickBot="1" x14ac:dyDescent="0.25">
      <c r="A62" s="22" t="s">
        <v>68</v>
      </c>
      <c r="B62" s="2" t="str">
        <f>TRIM(LEFT(A62,3))&amp;":"&amp;A64</f>
        <v>cl:4613474</v>
      </c>
      <c r="BG62" s="3"/>
    </row>
    <row r="63" spans="1:71" s="21" customFormat="1" x14ac:dyDescent="0.2">
      <c r="A63" s="17" t="s">
        <v>1</v>
      </c>
      <c r="B63" s="18" t="s">
        <v>2</v>
      </c>
      <c r="C63" s="18" t="s">
        <v>3</v>
      </c>
      <c r="D63" s="18" t="s">
        <v>4</v>
      </c>
      <c r="E63" s="18" t="s">
        <v>5</v>
      </c>
      <c r="F63" s="17" t="s">
        <v>6</v>
      </c>
      <c r="G63" s="18" t="s">
        <v>7</v>
      </c>
      <c r="H63" s="18" t="s">
        <v>8</v>
      </c>
      <c r="I63" s="18" t="s">
        <v>9</v>
      </c>
      <c r="J63" s="18" t="s">
        <v>10</v>
      </c>
      <c r="K63" s="18" t="s">
        <v>11</v>
      </c>
      <c r="L63" s="18" t="s">
        <v>12</v>
      </c>
      <c r="M63" s="18" t="s">
        <v>13</v>
      </c>
      <c r="N63" s="18" t="s">
        <v>14</v>
      </c>
      <c r="O63" s="18" t="s">
        <v>15</v>
      </c>
      <c r="P63" s="18" t="s">
        <v>16</v>
      </c>
      <c r="Q63" s="18" t="s">
        <v>17</v>
      </c>
      <c r="R63" s="18" t="s">
        <v>18</v>
      </c>
      <c r="S63" s="18" t="s">
        <v>19</v>
      </c>
      <c r="T63" s="18" t="s">
        <v>20</v>
      </c>
      <c r="U63" s="18" t="s">
        <v>21</v>
      </c>
      <c r="V63" s="18" t="s">
        <v>22</v>
      </c>
      <c r="W63" s="18" t="s">
        <v>23</v>
      </c>
      <c r="X63" s="18" t="s">
        <v>24</v>
      </c>
      <c r="Y63" s="18" t="s">
        <v>25</v>
      </c>
      <c r="Z63" s="18" t="s">
        <v>26</v>
      </c>
      <c r="AA63" s="18" t="s">
        <v>27</v>
      </c>
      <c r="AB63" s="18" t="s">
        <v>28</v>
      </c>
      <c r="AC63" s="18" t="s">
        <v>29</v>
      </c>
      <c r="AD63" s="18" t="s">
        <v>30</v>
      </c>
      <c r="AE63" s="19" t="s">
        <v>31</v>
      </c>
      <c r="AF63" s="17">
        <v>1</v>
      </c>
      <c r="AG63" s="18">
        <v>2</v>
      </c>
      <c r="AH63" s="18">
        <v>3</v>
      </c>
      <c r="AI63" s="18">
        <v>4</v>
      </c>
      <c r="AJ63" s="18">
        <v>5</v>
      </c>
      <c r="AK63" s="18">
        <v>6</v>
      </c>
      <c r="AL63" s="18">
        <v>7</v>
      </c>
      <c r="AM63" s="18">
        <v>8</v>
      </c>
      <c r="AN63" s="18">
        <v>9</v>
      </c>
      <c r="AO63" s="19">
        <v>0</v>
      </c>
      <c r="AP63" s="17" t="s">
        <v>32</v>
      </c>
      <c r="AQ63" s="18" t="s">
        <v>33</v>
      </c>
      <c r="AR63" s="18" t="s">
        <v>34</v>
      </c>
      <c r="AS63" s="18" t="s">
        <v>35</v>
      </c>
      <c r="AT63" s="18" t="s">
        <v>36</v>
      </c>
      <c r="AU63" s="18" t="s">
        <v>37</v>
      </c>
      <c r="AV63" s="18" t="s">
        <v>38</v>
      </c>
      <c r="AW63" s="18" t="s">
        <v>660</v>
      </c>
      <c r="AX63" s="18" t="s">
        <v>39</v>
      </c>
      <c r="AY63" s="18" t="s">
        <v>40</v>
      </c>
      <c r="AZ63" s="18" t="s">
        <v>41</v>
      </c>
      <c r="BA63" s="18" t="s">
        <v>42</v>
      </c>
      <c r="BB63" s="18" t="s">
        <v>43</v>
      </c>
      <c r="BC63" s="18" t="s">
        <v>44</v>
      </c>
      <c r="BD63" s="18" t="s">
        <v>45</v>
      </c>
      <c r="BE63" s="18" t="s">
        <v>46</v>
      </c>
      <c r="BF63" s="18" t="s">
        <v>47</v>
      </c>
      <c r="BG63" s="20" t="s">
        <v>48</v>
      </c>
      <c r="BH63" s="18" t="s">
        <v>49</v>
      </c>
      <c r="BI63" s="18" t="s">
        <v>50</v>
      </c>
      <c r="BJ63" s="18" t="s">
        <v>51</v>
      </c>
      <c r="BK63" s="18" t="s">
        <v>52</v>
      </c>
      <c r="BL63" s="18" t="s">
        <v>53</v>
      </c>
      <c r="BM63" s="18" t="s">
        <v>54</v>
      </c>
      <c r="BN63" s="18" t="s">
        <v>55</v>
      </c>
      <c r="BO63" s="18" t="s">
        <v>56</v>
      </c>
      <c r="BP63" s="18" t="s">
        <v>57</v>
      </c>
      <c r="BQ63" s="18" t="s">
        <v>58</v>
      </c>
      <c r="BR63" s="19" t="s">
        <v>59</v>
      </c>
    </row>
    <row r="64" spans="1:71" s="5" customFormat="1" x14ac:dyDescent="0.2">
      <c r="A64" s="8">
        <v>4613474</v>
      </c>
      <c r="B64" s="5">
        <v>2937921</v>
      </c>
      <c r="C64" s="5">
        <v>1646583</v>
      </c>
      <c r="D64" s="5">
        <v>27272</v>
      </c>
      <c r="E64" s="5">
        <v>1698</v>
      </c>
      <c r="F64" s="8">
        <v>403744</v>
      </c>
      <c r="G64" s="5">
        <v>67711</v>
      </c>
      <c r="H64" s="5">
        <v>152364</v>
      </c>
      <c r="I64" s="5">
        <v>109810</v>
      </c>
      <c r="J64" s="5">
        <v>251940</v>
      </c>
      <c r="K64" s="5">
        <v>71622</v>
      </c>
      <c r="L64" s="5">
        <v>50254</v>
      </c>
      <c r="M64" s="5">
        <v>57607</v>
      </c>
      <c r="N64" s="5">
        <v>241339</v>
      </c>
      <c r="O64" s="5">
        <v>35041</v>
      </c>
      <c r="P64" s="5">
        <v>45234</v>
      </c>
      <c r="Q64" s="5">
        <v>167136</v>
      </c>
      <c r="R64" s="5">
        <v>110168</v>
      </c>
      <c r="S64" s="5">
        <v>176044</v>
      </c>
      <c r="T64" s="5">
        <v>248791</v>
      </c>
      <c r="U64" s="5">
        <v>74874</v>
      </c>
      <c r="V64" s="5">
        <v>15141</v>
      </c>
      <c r="W64" s="5">
        <v>175003</v>
      </c>
      <c r="X64" s="5">
        <v>130311</v>
      </c>
      <c r="Y64" s="5">
        <v>139482</v>
      </c>
      <c r="Z64" s="5">
        <v>74717</v>
      </c>
      <c r="AA64" s="5">
        <v>35540</v>
      </c>
      <c r="AB64" s="5">
        <v>21484</v>
      </c>
      <c r="AC64" s="5">
        <v>25146</v>
      </c>
      <c r="AD64" s="5">
        <v>37314</v>
      </c>
      <c r="AE64" s="9">
        <v>20104</v>
      </c>
      <c r="AF64" s="8">
        <v>302964</v>
      </c>
      <c r="AG64" s="5">
        <v>206066</v>
      </c>
      <c r="AH64" s="5">
        <v>161914</v>
      </c>
      <c r="AI64" s="5">
        <v>142495</v>
      </c>
      <c r="AJ64" s="5">
        <v>132072</v>
      </c>
      <c r="AK64" s="5">
        <v>129731</v>
      </c>
      <c r="AL64" s="5">
        <v>108813</v>
      </c>
      <c r="AM64" s="5">
        <v>127613</v>
      </c>
      <c r="AN64" s="5">
        <v>157424</v>
      </c>
      <c r="AO64" s="9">
        <v>177491</v>
      </c>
      <c r="AP64" s="8">
        <v>309</v>
      </c>
      <c r="AQ64" s="5">
        <v>8679</v>
      </c>
      <c r="AR64" s="5">
        <v>1111</v>
      </c>
      <c r="AS64" s="5">
        <v>7625</v>
      </c>
      <c r="AT64" s="5">
        <v>3678</v>
      </c>
      <c r="AU64" s="5">
        <v>1104</v>
      </c>
      <c r="AV64" s="5">
        <v>189</v>
      </c>
      <c r="AW64" s="5">
        <v>2</v>
      </c>
      <c r="AX64" s="5">
        <v>685</v>
      </c>
      <c r="AY64" s="5">
        <v>141</v>
      </c>
      <c r="AZ64" s="5">
        <v>149</v>
      </c>
      <c r="BA64" s="5">
        <v>438</v>
      </c>
      <c r="BB64" s="5">
        <v>137</v>
      </c>
      <c r="BC64" s="5">
        <v>1028</v>
      </c>
      <c r="BD64" s="5">
        <v>99</v>
      </c>
      <c r="BE64" s="5">
        <v>760</v>
      </c>
      <c r="BF64" s="5">
        <v>364</v>
      </c>
      <c r="BG64" s="6">
        <v>186</v>
      </c>
      <c r="BH64" s="5">
        <v>21</v>
      </c>
      <c r="BI64" s="5">
        <v>143</v>
      </c>
      <c r="BJ64" s="5">
        <v>56</v>
      </c>
      <c r="BK64" s="5">
        <v>128</v>
      </c>
      <c r="BL64" s="5">
        <v>134</v>
      </c>
      <c r="BM64" s="5">
        <v>22</v>
      </c>
      <c r="BN64" s="5">
        <v>41</v>
      </c>
      <c r="BO64" s="5">
        <v>10</v>
      </c>
      <c r="BP64" s="5">
        <v>11</v>
      </c>
      <c r="BQ64" s="5">
        <v>7</v>
      </c>
      <c r="BR64" s="9">
        <v>15</v>
      </c>
    </row>
    <row r="65" spans="1:71" s="5" customFormat="1" ht="17" thickBot="1" x14ac:dyDescent="0.25">
      <c r="A65" s="12"/>
      <c r="B65" s="10">
        <v>0.6368131694250363</v>
      </c>
      <c r="C65" s="10">
        <f>C64/$A64</f>
        <v>0.35690739776576175</v>
      </c>
      <c r="D65" s="10">
        <f>D64/$A64</f>
        <v>5.9113804477927048E-3</v>
      </c>
      <c r="E65" s="10">
        <f>E64/$A64</f>
        <v>3.6805236140921137E-4</v>
      </c>
      <c r="F65" s="15">
        <f>F64/$B64</f>
        <v>0.13742507031332701</v>
      </c>
      <c r="G65" s="10">
        <f t="shared" ref="G65:AE65" si="30">G64/$B64</f>
        <v>2.3047250079222689E-2</v>
      </c>
      <c r="H65" s="10">
        <f t="shared" si="30"/>
        <v>5.1861163046930128E-2</v>
      </c>
      <c r="I65" s="10">
        <f t="shared" si="30"/>
        <v>3.7376770852585894E-2</v>
      </c>
      <c r="J65" s="10">
        <f t="shared" si="30"/>
        <v>8.5754518246065836E-2</v>
      </c>
      <c r="K65" s="10">
        <f t="shared" si="30"/>
        <v>2.4378463546160703E-2</v>
      </c>
      <c r="L65" s="10">
        <f t="shared" si="30"/>
        <v>1.7105293164792382E-2</v>
      </c>
      <c r="M65" s="10">
        <f t="shared" si="30"/>
        <v>1.9608083403195663E-2</v>
      </c>
      <c r="N65" s="10">
        <f t="shared" si="30"/>
        <v>8.2146184325582614E-2</v>
      </c>
      <c r="O65" s="10">
        <f t="shared" si="30"/>
        <v>1.1927141676035537E-2</v>
      </c>
      <c r="P65" s="10">
        <f t="shared" si="30"/>
        <v>1.5396601882759951E-2</v>
      </c>
      <c r="Q65" s="10">
        <f t="shared" si="30"/>
        <v>5.6889208389197671E-2</v>
      </c>
      <c r="R65" s="10">
        <f t="shared" si="30"/>
        <v>3.749862572887426E-2</v>
      </c>
      <c r="S65" s="10">
        <f t="shared" si="30"/>
        <v>5.9921284472931706E-2</v>
      </c>
      <c r="T65" s="10">
        <f t="shared" si="30"/>
        <v>8.4682671862177372E-2</v>
      </c>
      <c r="U65" s="10">
        <f t="shared" si="30"/>
        <v>2.5485368735238285E-2</v>
      </c>
      <c r="V65" s="10">
        <f t="shared" si="30"/>
        <v>5.1536443627994083E-3</v>
      </c>
      <c r="W65" s="10">
        <f t="shared" si="30"/>
        <v>5.9566952276797099E-2</v>
      </c>
      <c r="X65" s="10">
        <f t="shared" si="30"/>
        <v>4.4354834592216744E-2</v>
      </c>
      <c r="Y65" s="10">
        <f t="shared" si="30"/>
        <v>4.7476429761045311E-2</v>
      </c>
      <c r="Z65" s="10">
        <f t="shared" si="30"/>
        <v>2.5431929585581096E-2</v>
      </c>
      <c r="AA65" s="10">
        <f t="shared" si="30"/>
        <v>1.2096989673990553E-2</v>
      </c>
      <c r="AB65" s="10">
        <f t="shared" si="30"/>
        <v>7.3126540842997478E-3</v>
      </c>
      <c r="AC65" s="10">
        <f t="shared" si="30"/>
        <v>8.5591137406349597E-3</v>
      </c>
      <c r="AD65" s="10">
        <f t="shared" si="30"/>
        <v>1.2700818027441853E-2</v>
      </c>
      <c r="AE65" s="11">
        <f t="shared" si="30"/>
        <v>6.8429341701155338E-3</v>
      </c>
      <c r="AF65" s="15">
        <f>AF64/$C64</f>
        <v>0.18399558358127102</v>
      </c>
      <c r="AG65" s="10">
        <f t="shared" ref="AG65:AO65" si="31">AG64/$C64</f>
        <v>0.12514765426340488</v>
      </c>
      <c r="AH65" s="10">
        <f t="shared" si="31"/>
        <v>9.8333336369924862E-2</v>
      </c>
      <c r="AI65" s="10">
        <f t="shared" si="31"/>
        <v>8.6539822165053321E-2</v>
      </c>
      <c r="AJ65" s="10">
        <f t="shared" si="31"/>
        <v>8.0209743450527546E-2</v>
      </c>
      <c r="AK65" s="10">
        <f t="shared" si="31"/>
        <v>7.8788011293691243E-2</v>
      </c>
      <c r="AL65" s="10">
        <f t="shared" si="31"/>
        <v>6.6084126946531083E-2</v>
      </c>
      <c r="AM65" s="10">
        <f t="shared" si="31"/>
        <v>7.7501711119330158E-2</v>
      </c>
      <c r="AN65" s="10">
        <f t="shared" si="31"/>
        <v>9.5606477171208501E-2</v>
      </c>
      <c r="AO65" s="11">
        <f t="shared" si="31"/>
        <v>0.10779353363905737</v>
      </c>
      <c r="AP65" s="15">
        <f>AP64/$D64</f>
        <v>1.1330302141390436E-2</v>
      </c>
      <c r="AQ65" s="10">
        <f t="shared" ref="AQ65:BR65" si="32">AQ64/$D64</f>
        <v>0.31823848635963625</v>
      </c>
      <c r="AR65" s="10">
        <f t="shared" si="32"/>
        <v>4.0737753006746848E-2</v>
      </c>
      <c r="AS65" s="10">
        <f t="shared" si="32"/>
        <v>0.27959078908770901</v>
      </c>
      <c r="AT65" s="10">
        <f t="shared" si="32"/>
        <v>0.13486359636256967</v>
      </c>
      <c r="AU65" s="10">
        <f t="shared" si="32"/>
        <v>4.0481079495453209E-2</v>
      </c>
      <c r="AV65" s="10">
        <f t="shared" si="32"/>
        <v>6.9301848049281318E-3</v>
      </c>
      <c r="AW65" s="10">
        <f t="shared" si="32"/>
        <v>7.3335288941038428E-5</v>
      </c>
      <c r="AX65" s="10">
        <f t="shared" si="32"/>
        <v>2.5117336462305663E-2</v>
      </c>
      <c r="AY65" s="10">
        <f t="shared" si="32"/>
        <v>5.170137870343209E-3</v>
      </c>
      <c r="AZ65" s="10">
        <f t="shared" si="32"/>
        <v>5.4634790261073631E-3</v>
      </c>
      <c r="BA65" s="10">
        <f t="shared" si="32"/>
        <v>1.6060428278087416E-2</v>
      </c>
      <c r="BB65" s="10">
        <f t="shared" si="32"/>
        <v>5.0234672924611319E-3</v>
      </c>
      <c r="BC65" s="10">
        <f t="shared" si="32"/>
        <v>3.7694338515693752E-2</v>
      </c>
      <c r="BD65" s="10">
        <f t="shared" si="32"/>
        <v>3.6300968025814021E-3</v>
      </c>
      <c r="BE65" s="10">
        <f t="shared" si="32"/>
        <v>2.7867409797594604E-2</v>
      </c>
      <c r="BF65" s="10">
        <f t="shared" si="32"/>
        <v>1.3347022587268994E-2</v>
      </c>
      <c r="BG65" s="16">
        <f t="shared" si="32"/>
        <v>6.820181871516574E-3</v>
      </c>
      <c r="BH65" s="10">
        <f t="shared" si="32"/>
        <v>7.7002053388090352E-4</v>
      </c>
      <c r="BI65" s="10">
        <f t="shared" si="32"/>
        <v>5.2434731592842475E-3</v>
      </c>
      <c r="BJ65" s="10">
        <f t="shared" si="32"/>
        <v>2.0533880903490761E-3</v>
      </c>
      <c r="BK65" s="10">
        <f t="shared" si="32"/>
        <v>4.6934584922264594E-3</v>
      </c>
      <c r="BL65" s="10">
        <f t="shared" si="32"/>
        <v>4.913464359049575E-3</v>
      </c>
      <c r="BM65" s="10">
        <f t="shared" si="32"/>
        <v>8.0668817835142267E-4</v>
      </c>
      <c r="BN65" s="10">
        <f t="shared" si="32"/>
        <v>1.5033734232912878E-3</v>
      </c>
      <c r="BO65" s="10">
        <f t="shared" si="32"/>
        <v>3.6667644470519213E-4</v>
      </c>
      <c r="BP65" s="10">
        <f t="shared" si="32"/>
        <v>4.0334408917571134E-4</v>
      </c>
      <c r="BQ65" s="10">
        <f t="shared" si="32"/>
        <v>2.5667351129363451E-4</v>
      </c>
      <c r="BR65" s="11">
        <f t="shared" si="32"/>
        <v>5.5001466705778817E-4</v>
      </c>
      <c r="BS65" s="7"/>
    </row>
    <row r="66" spans="1:71" s="5" customFormat="1" ht="17" thickBot="1" x14ac:dyDescent="0.25">
      <c r="E66" s="4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4"/>
      <c r="BG66" s="6"/>
    </row>
    <row r="68" spans="1:71" s="2" customFormat="1" ht="17" thickBot="1" x14ac:dyDescent="0.25">
      <c r="A68" s="22" t="s">
        <v>69</v>
      </c>
      <c r="B68" s="2" t="str">
        <f>TRIM(LEFT(A68,3))&amp;":"&amp;A70</f>
        <v>cn:78463540</v>
      </c>
      <c r="BG68" s="3"/>
    </row>
    <row r="69" spans="1:71" s="21" customFormat="1" x14ac:dyDescent="0.2">
      <c r="A69" s="17" t="s">
        <v>1</v>
      </c>
      <c r="B69" s="18" t="s">
        <v>2</v>
      </c>
      <c r="C69" s="18" t="s">
        <v>3</v>
      </c>
      <c r="D69" s="18" t="s">
        <v>4</v>
      </c>
      <c r="E69" s="18" t="s">
        <v>5</v>
      </c>
      <c r="F69" s="17" t="s">
        <v>6</v>
      </c>
      <c r="G69" s="18" t="s">
        <v>7</v>
      </c>
      <c r="H69" s="18" t="s">
        <v>8</v>
      </c>
      <c r="I69" s="18" t="s">
        <v>9</v>
      </c>
      <c r="J69" s="18" t="s">
        <v>10</v>
      </c>
      <c r="K69" s="18" t="s">
        <v>11</v>
      </c>
      <c r="L69" s="18" t="s">
        <v>12</v>
      </c>
      <c r="M69" s="18" t="s">
        <v>13</v>
      </c>
      <c r="N69" s="18" t="s">
        <v>14</v>
      </c>
      <c r="O69" s="18" t="s">
        <v>15</v>
      </c>
      <c r="P69" s="18" t="s">
        <v>16</v>
      </c>
      <c r="Q69" s="18" t="s">
        <v>17</v>
      </c>
      <c r="R69" s="18" t="s">
        <v>18</v>
      </c>
      <c r="S69" s="18" t="s">
        <v>19</v>
      </c>
      <c r="T69" s="18" t="s">
        <v>20</v>
      </c>
      <c r="U69" s="18" t="s">
        <v>21</v>
      </c>
      <c r="V69" s="18" t="s">
        <v>22</v>
      </c>
      <c r="W69" s="18" t="s">
        <v>23</v>
      </c>
      <c r="X69" s="18" t="s">
        <v>24</v>
      </c>
      <c r="Y69" s="18" t="s">
        <v>25</v>
      </c>
      <c r="Z69" s="18" t="s">
        <v>26</v>
      </c>
      <c r="AA69" s="18" t="s">
        <v>27</v>
      </c>
      <c r="AB69" s="18" t="s">
        <v>28</v>
      </c>
      <c r="AC69" s="18" t="s">
        <v>29</v>
      </c>
      <c r="AD69" s="18" t="s">
        <v>30</v>
      </c>
      <c r="AE69" s="19" t="s">
        <v>31</v>
      </c>
      <c r="AF69" s="17">
        <v>1</v>
      </c>
      <c r="AG69" s="18">
        <v>2</v>
      </c>
      <c r="AH69" s="18">
        <v>3</v>
      </c>
      <c r="AI69" s="18">
        <v>4</v>
      </c>
      <c r="AJ69" s="18">
        <v>5</v>
      </c>
      <c r="AK69" s="18">
        <v>6</v>
      </c>
      <c r="AL69" s="18">
        <v>7</v>
      </c>
      <c r="AM69" s="18">
        <v>8</v>
      </c>
      <c r="AN69" s="18">
        <v>9</v>
      </c>
      <c r="AO69" s="19">
        <v>0</v>
      </c>
      <c r="AP69" s="17" t="s">
        <v>32</v>
      </c>
      <c r="AQ69" s="18" t="s">
        <v>33</v>
      </c>
      <c r="AR69" s="18" t="s">
        <v>34</v>
      </c>
      <c r="AS69" s="18" t="s">
        <v>35</v>
      </c>
      <c r="AT69" s="18" t="s">
        <v>36</v>
      </c>
      <c r="AU69" s="18" t="s">
        <v>37</v>
      </c>
      <c r="AV69" s="18" t="s">
        <v>38</v>
      </c>
      <c r="AW69" s="18" t="s">
        <v>660</v>
      </c>
      <c r="AX69" s="18" t="s">
        <v>39</v>
      </c>
      <c r="AY69" s="18" t="s">
        <v>40</v>
      </c>
      <c r="AZ69" s="18" t="s">
        <v>41</v>
      </c>
      <c r="BA69" s="18" t="s">
        <v>42</v>
      </c>
      <c r="BB69" s="18" t="s">
        <v>43</v>
      </c>
      <c r="BC69" s="18" t="s">
        <v>44</v>
      </c>
      <c r="BD69" s="18" t="s">
        <v>45</v>
      </c>
      <c r="BE69" s="18" t="s">
        <v>46</v>
      </c>
      <c r="BF69" s="18" t="s">
        <v>47</v>
      </c>
      <c r="BG69" s="20" t="s">
        <v>48</v>
      </c>
      <c r="BH69" s="18" t="s">
        <v>49</v>
      </c>
      <c r="BI69" s="18" t="s">
        <v>50</v>
      </c>
      <c r="BJ69" s="18" t="s">
        <v>51</v>
      </c>
      <c r="BK69" s="18" t="s">
        <v>52</v>
      </c>
      <c r="BL69" s="18" t="s">
        <v>53</v>
      </c>
      <c r="BM69" s="18" t="s">
        <v>54</v>
      </c>
      <c r="BN69" s="18" t="s">
        <v>55</v>
      </c>
      <c r="BO69" s="18" t="s">
        <v>56</v>
      </c>
      <c r="BP69" s="18" t="s">
        <v>57</v>
      </c>
      <c r="BQ69" s="18" t="s">
        <v>58</v>
      </c>
      <c r="BR69" s="19" t="s">
        <v>59</v>
      </c>
    </row>
    <row r="70" spans="1:71" s="5" customFormat="1" x14ac:dyDescent="0.2">
      <c r="A70" s="8">
        <v>78463540</v>
      </c>
      <c r="B70" s="5">
        <v>23866649</v>
      </c>
      <c r="C70" s="5">
        <v>54274606</v>
      </c>
      <c r="D70" s="5">
        <v>314557</v>
      </c>
      <c r="E70" s="5">
        <v>7728</v>
      </c>
      <c r="F70" s="8">
        <v>2342779</v>
      </c>
      <c r="G70" s="5">
        <v>592277</v>
      </c>
      <c r="H70" s="5">
        <v>776838</v>
      </c>
      <c r="I70" s="5">
        <v>714938</v>
      </c>
      <c r="J70" s="5">
        <v>1373768</v>
      </c>
      <c r="K70" s="5">
        <v>502916</v>
      </c>
      <c r="L70" s="5">
        <v>1063834</v>
      </c>
      <c r="M70" s="5">
        <v>1115918</v>
      </c>
      <c r="N70" s="5">
        <v>1849546</v>
      </c>
      <c r="O70" s="5">
        <v>670689</v>
      </c>
      <c r="P70" s="5">
        <v>427627</v>
      </c>
      <c r="Q70" s="5">
        <v>1100832</v>
      </c>
      <c r="R70" s="5">
        <v>613346</v>
      </c>
      <c r="S70" s="5">
        <v>1841238</v>
      </c>
      <c r="T70" s="5">
        <v>1196402</v>
      </c>
      <c r="U70" s="5">
        <v>384791</v>
      </c>
      <c r="V70" s="5">
        <v>560060</v>
      </c>
      <c r="W70" s="5">
        <v>556294</v>
      </c>
      <c r="X70" s="5">
        <v>963349</v>
      </c>
      <c r="Y70" s="5">
        <v>595502</v>
      </c>
      <c r="Z70" s="5">
        <v>988244</v>
      </c>
      <c r="AA70" s="5">
        <v>258141</v>
      </c>
      <c r="AB70" s="5">
        <v>867570</v>
      </c>
      <c r="AC70" s="5">
        <v>703599</v>
      </c>
      <c r="AD70" s="5">
        <v>1050738</v>
      </c>
      <c r="AE70" s="9">
        <v>755413</v>
      </c>
      <c r="AF70" s="8">
        <v>9728964</v>
      </c>
      <c r="AG70" s="5">
        <v>6693211</v>
      </c>
      <c r="AH70" s="5">
        <v>5087815</v>
      </c>
      <c r="AI70" s="5">
        <v>3747015</v>
      </c>
      <c r="AJ70" s="5">
        <v>4728553</v>
      </c>
      <c r="AK70" s="5">
        <v>4417471</v>
      </c>
      <c r="AL70" s="5">
        <v>3646345</v>
      </c>
      <c r="AM70" s="5">
        <v>5440181</v>
      </c>
      <c r="AN70" s="5">
        <v>4477503</v>
      </c>
      <c r="AO70" s="9">
        <v>6307548</v>
      </c>
      <c r="AP70" s="8">
        <v>127</v>
      </c>
      <c r="AQ70" s="5">
        <v>116220</v>
      </c>
      <c r="AR70" s="5">
        <v>19767</v>
      </c>
      <c r="AS70" s="5">
        <v>36059</v>
      </c>
      <c r="AT70" s="5">
        <v>22092</v>
      </c>
      <c r="AU70" s="5">
        <v>22501</v>
      </c>
      <c r="AV70" s="5">
        <v>6339</v>
      </c>
      <c r="AW70" s="5">
        <v>12</v>
      </c>
      <c r="AX70" s="5">
        <v>5923</v>
      </c>
      <c r="AY70" s="5">
        <v>2081</v>
      </c>
      <c r="AZ70" s="5">
        <v>3306</v>
      </c>
      <c r="BA70" s="5">
        <v>6926</v>
      </c>
      <c r="BB70" s="5">
        <v>1621</v>
      </c>
      <c r="BC70" s="5">
        <v>2530</v>
      </c>
      <c r="BD70" s="5">
        <v>4577</v>
      </c>
      <c r="BE70" s="5">
        <v>5074</v>
      </c>
      <c r="BF70" s="5">
        <v>38826</v>
      </c>
      <c r="BG70" s="6">
        <v>13741</v>
      </c>
      <c r="BH70" s="5">
        <v>613</v>
      </c>
      <c r="BI70" s="5">
        <v>442</v>
      </c>
      <c r="BJ70" s="5">
        <v>600</v>
      </c>
      <c r="BK70" s="5">
        <v>176</v>
      </c>
      <c r="BL70" s="5">
        <v>261</v>
      </c>
      <c r="BM70" s="5">
        <v>1689</v>
      </c>
      <c r="BN70" s="5">
        <v>727</v>
      </c>
      <c r="BO70" s="5">
        <v>114</v>
      </c>
      <c r="BP70" s="5">
        <v>153</v>
      </c>
      <c r="BQ70" s="5">
        <v>10</v>
      </c>
      <c r="BR70" s="9">
        <v>2050</v>
      </c>
    </row>
    <row r="71" spans="1:71" s="5" customFormat="1" ht="17" thickBot="1" x14ac:dyDescent="0.25">
      <c r="A71" s="12"/>
      <c r="B71" s="10">
        <v>0.30417502192738183</v>
      </c>
      <c r="C71" s="10">
        <f>C70/$A70</f>
        <v>0.69171752893127181</v>
      </c>
      <c r="D71" s="10">
        <f>D70/$A70</f>
        <v>4.0089575362008906E-3</v>
      </c>
      <c r="E71" s="10">
        <f>E70/$A70</f>
        <v>9.8491605145523646E-5</v>
      </c>
      <c r="F71" s="15">
        <f>F70/$B70</f>
        <v>9.8161203946142583E-2</v>
      </c>
      <c r="G71" s="10">
        <f t="shared" ref="G71:AE71" si="33">G70/$B70</f>
        <v>2.4816093788449314E-2</v>
      </c>
      <c r="H71" s="10">
        <f t="shared" si="33"/>
        <v>3.2549102305899753E-2</v>
      </c>
      <c r="I71" s="10">
        <f t="shared" si="33"/>
        <v>2.9955524967078536E-2</v>
      </c>
      <c r="J71" s="10">
        <f t="shared" si="33"/>
        <v>5.756015433922039E-2</v>
      </c>
      <c r="K71" s="10">
        <f t="shared" si="33"/>
        <v>2.1071915039266718E-2</v>
      </c>
      <c r="L71" s="10">
        <f t="shared" si="33"/>
        <v>4.4574083274111921E-2</v>
      </c>
      <c r="M71" s="10">
        <f t="shared" si="33"/>
        <v>4.6756375392289044E-2</v>
      </c>
      <c r="N71" s="10">
        <f t="shared" si="33"/>
        <v>7.7495001497696642E-2</v>
      </c>
      <c r="O71" s="10">
        <f t="shared" si="33"/>
        <v>2.8101515214808748E-2</v>
      </c>
      <c r="P71" s="10">
        <f t="shared" si="33"/>
        <v>1.7917345665074306E-2</v>
      </c>
      <c r="Q71" s="10">
        <f t="shared" si="33"/>
        <v>4.6124279952330136E-2</v>
      </c>
      <c r="R71" s="10">
        <f t="shared" si="33"/>
        <v>2.5698873771512708E-2</v>
      </c>
      <c r="S71" s="10">
        <f t="shared" si="33"/>
        <v>7.7146900681365024E-2</v>
      </c>
      <c r="T71" s="10">
        <f t="shared" si="33"/>
        <v>5.0128612525369605E-2</v>
      </c>
      <c r="U71" s="10">
        <f t="shared" si="33"/>
        <v>1.6122539867243199E-2</v>
      </c>
      <c r="V71" s="10">
        <f t="shared" si="33"/>
        <v>2.3466218487563965E-2</v>
      </c>
      <c r="W71" s="10">
        <f t="shared" si="33"/>
        <v>2.3308425074672193E-2</v>
      </c>
      <c r="X71" s="10">
        <f t="shared" si="33"/>
        <v>4.0363814794443911E-2</v>
      </c>
      <c r="Y71" s="10">
        <f t="shared" si="33"/>
        <v>2.4951219586796622E-2</v>
      </c>
      <c r="Z71" s="10">
        <f t="shared" si="33"/>
        <v>4.1406902158740426E-2</v>
      </c>
      <c r="AA71" s="10">
        <f t="shared" si="33"/>
        <v>1.0815971693386868E-2</v>
      </c>
      <c r="AB71" s="10">
        <f t="shared" si="33"/>
        <v>3.6350725231682084E-2</v>
      </c>
      <c r="AC71" s="10">
        <f t="shared" si="33"/>
        <v>2.9480426850036635E-2</v>
      </c>
      <c r="AD71" s="10">
        <f t="shared" si="33"/>
        <v>4.4025367784140956E-2</v>
      </c>
      <c r="AE71" s="11">
        <f t="shared" si="33"/>
        <v>3.165140611067771E-2</v>
      </c>
      <c r="AF71" s="15">
        <f>AF70/$C70</f>
        <v>0.179254438069988</v>
      </c>
      <c r="AG71" s="10">
        <f t="shared" ref="AG71:AO71" si="34">AG70/$C70</f>
        <v>0.12332122687357694</v>
      </c>
      <c r="AH71" s="10">
        <f t="shared" si="34"/>
        <v>9.3742089993246569E-2</v>
      </c>
      <c r="AI71" s="10">
        <f t="shared" si="34"/>
        <v>6.9038087535817388E-2</v>
      </c>
      <c r="AJ71" s="10">
        <f t="shared" si="34"/>
        <v>8.7122751291828809E-2</v>
      </c>
      <c r="AK71" s="10">
        <f t="shared" si="34"/>
        <v>8.1391120554610757E-2</v>
      </c>
      <c r="AL71" s="10">
        <f t="shared" si="34"/>
        <v>6.7183260620998331E-2</v>
      </c>
      <c r="AM71" s="10">
        <f t="shared" si="34"/>
        <v>0.10023437111639281</v>
      </c>
      <c r="AN71" s="10">
        <f t="shared" si="34"/>
        <v>8.2497199519053169E-2</v>
      </c>
      <c r="AO71" s="11">
        <f t="shared" si="34"/>
        <v>0.11621545442448721</v>
      </c>
      <c r="AP71" s="15">
        <f>AP70/$D70</f>
        <v>4.0374240598683227E-4</v>
      </c>
      <c r="AQ71" s="10">
        <f t="shared" ref="AQ71:BR71" si="35">AQ70/$D70</f>
        <v>0.36947198758889488</v>
      </c>
      <c r="AR71" s="10">
        <f t="shared" si="35"/>
        <v>6.2840757001115854E-2</v>
      </c>
      <c r="AS71" s="10">
        <f t="shared" si="35"/>
        <v>0.11463423163369436</v>
      </c>
      <c r="AT71" s="10">
        <f t="shared" si="35"/>
        <v>7.0232104197331488E-2</v>
      </c>
      <c r="AU71" s="10">
        <f t="shared" si="35"/>
        <v>7.1532345489052865E-2</v>
      </c>
      <c r="AV71" s="10">
        <f t="shared" si="35"/>
        <v>2.0152150484649842E-2</v>
      </c>
      <c r="AW71" s="10">
        <f t="shared" si="35"/>
        <v>3.8148888754661318E-5</v>
      </c>
      <c r="AX71" s="10">
        <f t="shared" si="35"/>
        <v>1.8829655674488247E-2</v>
      </c>
      <c r="AY71" s="10">
        <f t="shared" si="35"/>
        <v>6.6156531248708498E-3</v>
      </c>
      <c r="AZ71" s="10">
        <f t="shared" si="35"/>
        <v>1.0510018851909194E-2</v>
      </c>
      <c r="BA71" s="10">
        <f t="shared" si="35"/>
        <v>2.2018266959565356E-2</v>
      </c>
      <c r="BB71" s="10">
        <f t="shared" si="35"/>
        <v>5.153279055942166E-3</v>
      </c>
      <c r="BC71" s="10">
        <f t="shared" si="35"/>
        <v>8.0430573791077618E-3</v>
      </c>
      <c r="BD71" s="10">
        <f t="shared" si="35"/>
        <v>1.4550621985840404E-2</v>
      </c>
      <c r="BE71" s="10">
        <f t="shared" si="35"/>
        <v>1.6130621795095959E-2</v>
      </c>
      <c r="BF71" s="10">
        <f t="shared" si="35"/>
        <v>0.12343072956570669</v>
      </c>
      <c r="BG71" s="16">
        <f t="shared" si="35"/>
        <v>4.3683656698150095E-2</v>
      </c>
      <c r="BH71" s="10">
        <f t="shared" si="35"/>
        <v>1.9487724005506156E-3</v>
      </c>
      <c r="BI71" s="10">
        <f t="shared" si="35"/>
        <v>1.4051507357966918E-3</v>
      </c>
      <c r="BJ71" s="10">
        <f t="shared" si="35"/>
        <v>1.9074444377330658E-3</v>
      </c>
      <c r="BK71" s="10">
        <f t="shared" si="35"/>
        <v>5.5951703506836601E-4</v>
      </c>
      <c r="BL71" s="10">
        <f t="shared" si="35"/>
        <v>8.2973833041388365E-4</v>
      </c>
      <c r="BM71" s="10">
        <f t="shared" si="35"/>
        <v>5.3694560922185807E-3</v>
      </c>
      <c r="BN71" s="10">
        <f t="shared" si="35"/>
        <v>2.311186843719898E-3</v>
      </c>
      <c r="BO71" s="10">
        <f t="shared" si="35"/>
        <v>3.624144431692825E-4</v>
      </c>
      <c r="BP71" s="10">
        <f t="shared" si="35"/>
        <v>4.8639833162193182E-4</v>
      </c>
      <c r="BQ71" s="10">
        <f t="shared" si="35"/>
        <v>3.1790740628884433E-5</v>
      </c>
      <c r="BR71" s="11">
        <f t="shared" si="35"/>
        <v>6.5171018289213083E-3</v>
      </c>
      <c r="BS71" s="7"/>
    </row>
    <row r="72" spans="1:71" s="5" customFormat="1" ht="17" thickBot="1" x14ac:dyDescent="0.25">
      <c r="E72" s="4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4"/>
      <c r="BG72" s="6"/>
    </row>
    <row r="74" spans="1:71" s="2" customFormat="1" ht="17" thickBot="1" x14ac:dyDescent="0.25">
      <c r="A74" s="22" t="s">
        <v>70</v>
      </c>
      <c r="B74" s="2" t="str">
        <f>TRIM(LEFT(A74,3))&amp;":"&amp;A76</f>
        <v>co:7921108</v>
      </c>
      <c r="BG74" s="3"/>
    </row>
    <row r="75" spans="1:71" s="21" customFormat="1" x14ac:dyDescent="0.2">
      <c r="A75" s="17" t="s">
        <v>1</v>
      </c>
      <c r="B75" s="18" t="s">
        <v>2</v>
      </c>
      <c r="C75" s="18" t="s">
        <v>3</v>
      </c>
      <c r="D75" s="18" t="s">
        <v>4</v>
      </c>
      <c r="E75" s="18" t="s">
        <v>5</v>
      </c>
      <c r="F75" s="17" t="s">
        <v>6</v>
      </c>
      <c r="G75" s="18" t="s">
        <v>7</v>
      </c>
      <c r="H75" s="18" t="s">
        <v>8</v>
      </c>
      <c r="I75" s="18" t="s">
        <v>9</v>
      </c>
      <c r="J75" s="18" t="s">
        <v>10</v>
      </c>
      <c r="K75" s="18" t="s">
        <v>11</v>
      </c>
      <c r="L75" s="18" t="s">
        <v>12</v>
      </c>
      <c r="M75" s="18" t="s">
        <v>13</v>
      </c>
      <c r="N75" s="18" t="s">
        <v>14</v>
      </c>
      <c r="O75" s="18" t="s">
        <v>15</v>
      </c>
      <c r="P75" s="18" t="s">
        <v>16</v>
      </c>
      <c r="Q75" s="18" t="s">
        <v>17</v>
      </c>
      <c r="R75" s="18" t="s">
        <v>18</v>
      </c>
      <c r="S75" s="18" t="s">
        <v>19</v>
      </c>
      <c r="T75" s="18" t="s">
        <v>20</v>
      </c>
      <c r="U75" s="18" t="s">
        <v>21</v>
      </c>
      <c r="V75" s="18" t="s">
        <v>22</v>
      </c>
      <c r="W75" s="18" t="s">
        <v>23</v>
      </c>
      <c r="X75" s="18" t="s">
        <v>24</v>
      </c>
      <c r="Y75" s="18" t="s">
        <v>25</v>
      </c>
      <c r="Z75" s="18" t="s">
        <v>26</v>
      </c>
      <c r="AA75" s="18" t="s">
        <v>27</v>
      </c>
      <c r="AB75" s="18" t="s">
        <v>28</v>
      </c>
      <c r="AC75" s="18" t="s">
        <v>29</v>
      </c>
      <c r="AD75" s="18" t="s">
        <v>30</v>
      </c>
      <c r="AE75" s="19" t="s">
        <v>31</v>
      </c>
      <c r="AF75" s="17">
        <v>1</v>
      </c>
      <c r="AG75" s="18">
        <v>2</v>
      </c>
      <c r="AH75" s="18">
        <v>3</v>
      </c>
      <c r="AI75" s="18">
        <v>4</v>
      </c>
      <c r="AJ75" s="18">
        <v>5</v>
      </c>
      <c r="AK75" s="18">
        <v>6</v>
      </c>
      <c r="AL75" s="18">
        <v>7</v>
      </c>
      <c r="AM75" s="18">
        <v>8</v>
      </c>
      <c r="AN75" s="18">
        <v>9</v>
      </c>
      <c r="AO75" s="19">
        <v>0</v>
      </c>
      <c r="AP75" s="17" t="s">
        <v>32</v>
      </c>
      <c r="AQ75" s="18" t="s">
        <v>33</v>
      </c>
      <c r="AR75" s="18" t="s">
        <v>34</v>
      </c>
      <c r="AS75" s="18" t="s">
        <v>35</v>
      </c>
      <c r="AT75" s="18" t="s">
        <v>36</v>
      </c>
      <c r="AU75" s="18" t="s">
        <v>37</v>
      </c>
      <c r="AV75" s="18" t="s">
        <v>38</v>
      </c>
      <c r="AW75" s="18" t="s">
        <v>660</v>
      </c>
      <c r="AX75" s="18" t="s">
        <v>39</v>
      </c>
      <c r="AY75" s="18" t="s">
        <v>40</v>
      </c>
      <c r="AZ75" s="18" t="s">
        <v>41</v>
      </c>
      <c r="BA75" s="18" t="s">
        <v>42</v>
      </c>
      <c r="BB75" s="18" t="s">
        <v>43</v>
      </c>
      <c r="BC75" s="18" t="s">
        <v>44</v>
      </c>
      <c r="BD75" s="18" t="s">
        <v>45</v>
      </c>
      <c r="BE75" s="18" t="s">
        <v>46</v>
      </c>
      <c r="BF75" s="18" t="s">
        <v>47</v>
      </c>
      <c r="BG75" s="20" t="s">
        <v>48</v>
      </c>
      <c r="BH75" s="18" t="s">
        <v>49</v>
      </c>
      <c r="BI75" s="18" t="s">
        <v>50</v>
      </c>
      <c r="BJ75" s="18" t="s">
        <v>51</v>
      </c>
      <c r="BK75" s="18" t="s">
        <v>52</v>
      </c>
      <c r="BL75" s="18" t="s">
        <v>53</v>
      </c>
      <c r="BM75" s="18" t="s">
        <v>54</v>
      </c>
      <c r="BN75" s="18" t="s">
        <v>55</v>
      </c>
      <c r="BO75" s="18" t="s">
        <v>56</v>
      </c>
      <c r="BP75" s="18" t="s">
        <v>57</v>
      </c>
      <c r="BQ75" s="18" t="s">
        <v>58</v>
      </c>
      <c r="BR75" s="19" t="s">
        <v>59</v>
      </c>
    </row>
    <row r="76" spans="1:71" s="5" customFormat="1" x14ac:dyDescent="0.2">
      <c r="A76" s="8">
        <v>7921108</v>
      </c>
      <c r="B76" s="5">
        <v>5118134</v>
      </c>
      <c r="C76" s="5">
        <v>2742893</v>
      </c>
      <c r="D76" s="5">
        <v>53033</v>
      </c>
      <c r="E76" s="5">
        <v>7048</v>
      </c>
      <c r="F76" s="8">
        <v>574969</v>
      </c>
      <c r="G76" s="5">
        <v>143494</v>
      </c>
      <c r="H76" s="5">
        <v>189739</v>
      </c>
      <c r="I76" s="5">
        <v>182848</v>
      </c>
      <c r="J76" s="5">
        <v>448298</v>
      </c>
      <c r="K76" s="5">
        <v>92379</v>
      </c>
      <c r="L76" s="5">
        <v>133834</v>
      </c>
      <c r="M76" s="5">
        <v>152257</v>
      </c>
      <c r="N76" s="5">
        <v>345582</v>
      </c>
      <c r="O76" s="5">
        <v>86023</v>
      </c>
      <c r="P76" s="5">
        <v>115832</v>
      </c>
      <c r="Q76" s="5">
        <v>267404</v>
      </c>
      <c r="R76" s="5">
        <v>201126</v>
      </c>
      <c r="S76" s="5">
        <v>303200</v>
      </c>
      <c r="T76" s="5">
        <v>346209</v>
      </c>
      <c r="U76" s="5">
        <v>124809</v>
      </c>
      <c r="V76" s="5">
        <v>47976</v>
      </c>
      <c r="W76" s="5">
        <v>297308</v>
      </c>
      <c r="X76" s="5">
        <v>274670</v>
      </c>
      <c r="Y76" s="5">
        <v>219015</v>
      </c>
      <c r="Z76" s="5">
        <v>175901</v>
      </c>
      <c r="AA76" s="5">
        <v>74681</v>
      </c>
      <c r="AB76" s="5">
        <v>81712</v>
      </c>
      <c r="AC76" s="5">
        <v>51265</v>
      </c>
      <c r="AD76" s="5">
        <v>128620</v>
      </c>
      <c r="AE76" s="9">
        <v>58983</v>
      </c>
      <c r="AF76" s="8">
        <v>494871</v>
      </c>
      <c r="AG76" s="5">
        <v>362081</v>
      </c>
      <c r="AH76" s="5">
        <v>277052</v>
      </c>
      <c r="AI76" s="5">
        <v>222503</v>
      </c>
      <c r="AJ76" s="5">
        <v>230655</v>
      </c>
      <c r="AK76" s="5">
        <v>210217</v>
      </c>
      <c r="AL76" s="5">
        <v>197999</v>
      </c>
      <c r="AM76" s="5">
        <v>207321</v>
      </c>
      <c r="AN76" s="5">
        <v>232005</v>
      </c>
      <c r="AO76" s="9">
        <v>308189</v>
      </c>
      <c r="AP76" s="8">
        <v>340</v>
      </c>
      <c r="AQ76" s="5">
        <v>23664</v>
      </c>
      <c r="AR76" s="5">
        <v>4958</v>
      </c>
      <c r="AS76" s="5">
        <v>6239</v>
      </c>
      <c r="AT76" s="5">
        <v>4483</v>
      </c>
      <c r="AU76" s="5">
        <v>1707</v>
      </c>
      <c r="AV76" s="5">
        <v>932</v>
      </c>
      <c r="AW76" s="5">
        <v>20</v>
      </c>
      <c r="AX76" s="5">
        <v>899</v>
      </c>
      <c r="AY76" s="5">
        <v>242</v>
      </c>
      <c r="AZ76" s="5">
        <v>527</v>
      </c>
      <c r="BA76" s="5">
        <v>737</v>
      </c>
      <c r="BB76" s="5">
        <v>151</v>
      </c>
      <c r="BC76" s="5">
        <v>509</v>
      </c>
      <c r="BD76" s="5">
        <v>774</v>
      </c>
      <c r="BE76" s="5">
        <v>1085</v>
      </c>
      <c r="BF76" s="5">
        <v>3778</v>
      </c>
      <c r="BG76" s="6">
        <v>758</v>
      </c>
      <c r="BH76" s="5">
        <v>116</v>
      </c>
      <c r="BI76" s="5">
        <v>310</v>
      </c>
      <c r="BJ76" s="5">
        <v>295</v>
      </c>
      <c r="BK76" s="5">
        <v>59</v>
      </c>
      <c r="BL76" s="5">
        <v>54</v>
      </c>
      <c r="BM76" s="5">
        <v>72</v>
      </c>
      <c r="BN76" s="5">
        <v>159</v>
      </c>
      <c r="BO76" s="5">
        <v>21</v>
      </c>
      <c r="BP76" s="5">
        <v>17</v>
      </c>
      <c r="BQ76" s="5">
        <v>4</v>
      </c>
      <c r="BR76" s="9">
        <v>123</v>
      </c>
    </row>
    <row r="77" spans="1:71" s="5" customFormat="1" ht="17" thickBot="1" x14ac:dyDescent="0.25">
      <c r="A77" s="12"/>
      <c r="B77" s="10">
        <v>0.64613864626009387</v>
      </c>
      <c r="C77" s="10">
        <f>C76/$A76</f>
        <v>0.34627643001458885</v>
      </c>
      <c r="D77" s="10">
        <f>D76/$A76</f>
        <v>6.6951492139736011E-3</v>
      </c>
      <c r="E77" s="10">
        <f>E76/$A76</f>
        <v>8.897745113436151E-4</v>
      </c>
      <c r="F77" s="15">
        <f>F76/$B76</f>
        <v>0.11233957532178721</v>
      </c>
      <c r="G77" s="10">
        <f t="shared" ref="G77:AE77" si="36">G76/$B76</f>
        <v>2.8036389824885398E-2</v>
      </c>
      <c r="H77" s="10">
        <f t="shared" si="36"/>
        <v>3.707190941073446E-2</v>
      </c>
      <c r="I77" s="10">
        <f t="shared" si="36"/>
        <v>3.5725520277507389E-2</v>
      </c>
      <c r="J77" s="10">
        <f t="shared" si="36"/>
        <v>8.7590125620001347E-2</v>
      </c>
      <c r="K77" s="10">
        <f t="shared" si="36"/>
        <v>1.8049351580087587E-2</v>
      </c>
      <c r="L77" s="10">
        <f t="shared" si="36"/>
        <v>2.614898320364414E-2</v>
      </c>
      <c r="M77" s="10">
        <f t="shared" si="36"/>
        <v>2.9748537259868538E-2</v>
      </c>
      <c r="N77" s="10">
        <f t="shared" si="36"/>
        <v>6.7521092648219053E-2</v>
      </c>
      <c r="O77" s="10">
        <f t="shared" si="36"/>
        <v>1.6807492730749135E-2</v>
      </c>
      <c r="P77" s="10">
        <f t="shared" si="36"/>
        <v>2.2631685688573218E-2</v>
      </c>
      <c r="Q77" s="10">
        <f t="shared" si="36"/>
        <v>5.2246385108322684E-2</v>
      </c>
      <c r="R77" s="10">
        <f t="shared" si="36"/>
        <v>3.9296743696042344E-2</v>
      </c>
      <c r="S77" s="10">
        <f t="shared" si="36"/>
        <v>5.9240340327158296E-2</v>
      </c>
      <c r="T77" s="10">
        <f t="shared" si="36"/>
        <v>6.7643598233262353E-2</v>
      </c>
      <c r="U77" s="10">
        <f t="shared" si="36"/>
        <v>2.4385645237111807E-2</v>
      </c>
      <c r="V77" s="10">
        <f t="shared" si="36"/>
        <v>9.3737287847485036E-3</v>
      </c>
      <c r="W77" s="10">
        <f t="shared" si="36"/>
        <v>5.808913951842605E-2</v>
      </c>
      <c r="X77" s="10">
        <f t="shared" si="36"/>
        <v>5.366604313212589E-2</v>
      </c>
      <c r="Y77" s="10">
        <f t="shared" si="36"/>
        <v>4.2791962852086328E-2</v>
      </c>
      <c r="Z77" s="10">
        <f t="shared" si="36"/>
        <v>3.4368189656620945E-2</v>
      </c>
      <c r="AA77" s="10">
        <f t="shared" si="36"/>
        <v>1.4591450712310385E-2</v>
      </c>
      <c r="AB77" s="10">
        <f t="shared" si="36"/>
        <v>1.596519356468588E-2</v>
      </c>
      <c r="AC77" s="10">
        <f t="shared" si="36"/>
        <v>1.0016345801028266E-2</v>
      </c>
      <c r="AD77" s="10">
        <f t="shared" si="36"/>
        <v>2.5130252549073549E-2</v>
      </c>
      <c r="AE77" s="11">
        <f t="shared" si="36"/>
        <v>1.152431726093924E-2</v>
      </c>
      <c r="AF77" s="15">
        <f>AF76/$C76</f>
        <v>0.18041936014273979</v>
      </c>
      <c r="AG77" s="10">
        <f t="shared" ref="AG77:AO77" si="37">AG76/$C76</f>
        <v>0.13200697220051966</v>
      </c>
      <c r="AH77" s="10">
        <f t="shared" si="37"/>
        <v>0.10100722120768109</v>
      </c>
      <c r="AI77" s="10">
        <f t="shared" si="37"/>
        <v>8.1119824943955157E-2</v>
      </c>
      <c r="AJ77" s="10">
        <f t="shared" si="37"/>
        <v>8.4091869423998669E-2</v>
      </c>
      <c r="AK77" s="10">
        <f t="shared" si="37"/>
        <v>7.6640612666990654E-2</v>
      </c>
      <c r="AL77" s="10">
        <f t="shared" si="37"/>
        <v>7.218619173259766E-2</v>
      </c>
      <c r="AM77" s="10">
        <f t="shared" si="37"/>
        <v>7.5584793136298067E-2</v>
      </c>
      <c r="AN77" s="10">
        <f t="shared" si="37"/>
        <v>8.4584050489756618E-2</v>
      </c>
      <c r="AO77" s="11">
        <f t="shared" si="37"/>
        <v>0.11235910405546261</v>
      </c>
      <c r="AP77" s="15">
        <f>AP76/$D76</f>
        <v>6.4111025210717857E-3</v>
      </c>
      <c r="AQ77" s="10">
        <f t="shared" ref="AQ77:BR77" si="38">AQ76/$D76</f>
        <v>0.44621273546659629</v>
      </c>
      <c r="AR77" s="10">
        <f t="shared" si="38"/>
        <v>9.3488959704335031E-2</v>
      </c>
      <c r="AS77" s="10">
        <f t="shared" si="38"/>
        <v>0.11764373126166726</v>
      </c>
      <c r="AT77" s="10">
        <f t="shared" si="38"/>
        <v>8.4532272358720045E-2</v>
      </c>
      <c r="AU77" s="10">
        <f t="shared" si="38"/>
        <v>3.2187505892557464E-2</v>
      </c>
      <c r="AV77" s="10">
        <f t="shared" si="38"/>
        <v>1.7573963381290893E-2</v>
      </c>
      <c r="AW77" s="10">
        <f t="shared" si="38"/>
        <v>3.7712367771010504E-4</v>
      </c>
      <c r="AX77" s="10">
        <f t="shared" si="38"/>
        <v>1.6951709313069222E-2</v>
      </c>
      <c r="AY77" s="10">
        <f t="shared" si="38"/>
        <v>4.5631965002922706E-3</v>
      </c>
      <c r="AZ77" s="10">
        <f t="shared" si="38"/>
        <v>9.9372089076612668E-3</v>
      </c>
      <c r="BA77" s="10">
        <f t="shared" si="38"/>
        <v>1.3897007523617371E-2</v>
      </c>
      <c r="BB77" s="10">
        <f t="shared" si="38"/>
        <v>2.8472837667112929E-3</v>
      </c>
      <c r="BC77" s="10">
        <f t="shared" si="38"/>
        <v>9.5977975977221738E-3</v>
      </c>
      <c r="BD77" s="10">
        <f t="shared" si="38"/>
        <v>1.4594686327381064E-2</v>
      </c>
      <c r="BE77" s="10">
        <f t="shared" si="38"/>
        <v>2.0458959515773197E-2</v>
      </c>
      <c r="BF77" s="10">
        <f t="shared" si="38"/>
        <v>7.1238662719438836E-2</v>
      </c>
      <c r="BG77" s="16">
        <f t="shared" si="38"/>
        <v>1.4292987385212981E-2</v>
      </c>
      <c r="BH77" s="10">
        <f t="shared" si="38"/>
        <v>2.187317330718609E-3</v>
      </c>
      <c r="BI77" s="10">
        <f t="shared" si="38"/>
        <v>5.845417004506628E-3</v>
      </c>
      <c r="BJ77" s="10">
        <f t="shared" si="38"/>
        <v>5.5625742462240488E-3</v>
      </c>
      <c r="BK77" s="10">
        <f t="shared" si="38"/>
        <v>1.1125148492448099E-3</v>
      </c>
      <c r="BL77" s="10">
        <f t="shared" si="38"/>
        <v>1.0182339298172836E-3</v>
      </c>
      <c r="BM77" s="10">
        <f t="shared" si="38"/>
        <v>1.3576452397563782E-3</v>
      </c>
      <c r="BN77" s="10">
        <f t="shared" si="38"/>
        <v>2.9981332377953351E-3</v>
      </c>
      <c r="BO77" s="10">
        <f t="shared" si="38"/>
        <v>3.9597986159561026E-4</v>
      </c>
      <c r="BP77" s="10">
        <f t="shared" si="38"/>
        <v>3.2055512605358926E-4</v>
      </c>
      <c r="BQ77" s="10">
        <f t="shared" si="38"/>
        <v>7.542473554202101E-5</v>
      </c>
      <c r="BR77" s="11">
        <f t="shared" si="38"/>
        <v>2.319310617917146E-3</v>
      </c>
      <c r="BS77" s="7"/>
    </row>
    <row r="78" spans="1:71" s="5" customFormat="1" ht="17" thickBot="1" x14ac:dyDescent="0.25">
      <c r="E78" s="4"/>
      <c r="F78" s="12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4"/>
      <c r="BG78" s="6"/>
    </row>
    <row r="80" spans="1:71" s="2" customFormat="1" ht="17" thickBot="1" x14ac:dyDescent="0.25">
      <c r="A80" s="22" t="s">
        <v>71</v>
      </c>
      <c r="B80" s="2" t="str">
        <f>TRIM(LEFT(A80,3))&amp;":"&amp;A82</f>
        <v>com:11380617879</v>
      </c>
      <c r="BG80" s="3"/>
    </row>
    <row r="81" spans="1:71" s="21" customFormat="1" x14ac:dyDescent="0.2">
      <c r="A81" s="17" t="s">
        <v>1</v>
      </c>
      <c r="B81" s="18" t="s">
        <v>2</v>
      </c>
      <c r="C81" s="18" t="s">
        <v>3</v>
      </c>
      <c r="D81" s="18" t="s">
        <v>4</v>
      </c>
      <c r="E81" s="18" t="s">
        <v>5</v>
      </c>
      <c r="F81" s="17" t="s">
        <v>6</v>
      </c>
      <c r="G81" s="18" t="s">
        <v>7</v>
      </c>
      <c r="H81" s="18" t="s">
        <v>8</v>
      </c>
      <c r="I81" s="18" t="s">
        <v>9</v>
      </c>
      <c r="J81" s="18" t="s">
        <v>10</v>
      </c>
      <c r="K81" s="18" t="s">
        <v>11</v>
      </c>
      <c r="L81" s="18" t="s">
        <v>12</v>
      </c>
      <c r="M81" s="18" t="s">
        <v>13</v>
      </c>
      <c r="N81" s="18" t="s">
        <v>14</v>
      </c>
      <c r="O81" s="18" t="s">
        <v>15</v>
      </c>
      <c r="P81" s="18" t="s">
        <v>16</v>
      </c>
      <c r="Q81" s="18" t="s">
        <v>17</v>
      </c>
      <c r="R81" s="18" t="s">
        <v>18</v>
      </c>
      <c r="S81" s="18" t="s">
        <v>19</v>
      </c>
      <c r="T81" s="18" t="s">
        <v>20</v>
      </c>
      <c r="U81" s="18" t="s">
        <v>21</v>
      </c>
      <c r="V81" s="18" t="s">
        <v>22</v>
      </c>
      <c r="W81" s="18" t="s">
        <v>23</v>
      </c>
      <c r="X81" s="18" t="s">
        <v>24</v>
      </c>
      <c r="Y81" s="18" t="s">
        <v>25</v>
      </c>
      <c r="Z81" s="18" t="s">
        <v>26</v>
      </c>
      <c r="AA81" s="18" t="s">
        <v>27</v>
      </c>
      <c r="AB81" s="18" t="s">
        <v>28</v>
      </c>
      <c r="AC81" s="18" t="s">
        <v>29</v>
      </c>
      <c r="AD81" s="18" t="s">
        <v>30</v>
      </c>
      <c r="AE81" s="19" t="s">
        <v>31</v>
      </c>
      <c r="AF81" s="17">
        <v>1</v>
      </c>
      <c r="AG81" s="18">
        <v>2</v>
      </c>
      <c r="AH81" s="18">
        <v>3</v>
      </c>
      <c r="AI81" s="18">
        <v>4</v>
      </c>
      <c r="AJ81" s="18">
        <v>5</v>
      </c>
      <c r="AK81" s="18">
        <v>6</v>
      </c>
      <c r="AL81" s="18">
        <v>7</v>
      </c>
      <c r="AM81" s="18">
        <v>8</v>
      </c>
      <c r="AN81" s="18">
        <v>9</v>
      </c>
      <c r="AO81" s="19">
        <v>0</v>
      </c>
      <c r="AP81" s="17" t="s">
        <v>32</v>
      </c>
      <c r="AQ81" s="18" t="s">
        <v>33</v>
      </c>
      <c r="AR81" s="18" t="s">
        <v>34</v>
      </c>
      <c r="AS81" s="18" t="s">
        <v>35</v>
      </c>
      <c r="AT81" s="18" t="s">
        <v>36</v>
      </c>
      <c r="AU81" s="18" t="s">
        <v>37</v>
      </c>
      <c r="AV81" s="18" t="s">
        <v>38</v>
      </c>
      <c r="AW81" s="18" t="s">
        <v>660</v>
      </c>
      <c r="AX81" s="18" t="s">
        <v>39</v>
      </c>
      <c r="AY81" s="18" t="s">
        <v>40</v>
      </c>
      <c r="AZ81" s="18" t="s">
        <v>41</v>
      </c>
      <c r="BA81" s="18" t="s">
        <v>42</v>
      </c>
      <c r="BB81" s="18" t="s">
        <v>43</v>
      </c>
      <c r="BC81" s="18" t="s">
        <v>44</v>
      </c>
      <c r="BD81" s="18" t="s">
        <v>45</v>
      </c>
      <c r="BE81" s="18" t="s">
        <v>46</v>
      </c>
      <c r="BF81" s="18" t="s">
        <v>47</v>
      </c>
      <c r="BG81" s="20" t="s">
        <v>48</v>
      </c>
      <c r="BH81" s="18" t="s">
        <v>49</v>
      </c>
      <c r="BI81" s="18" t="s">
        <v>50</v>
      </c>
      <c r="BJ81" s="18" t="s">
        <v>51</v>
      </c>
      <c r="BK81" s="18" t="s">
        <v>52</v>
      </c>
      <c r="BL81" s="18" t="s">
        <v>53</v>
      </c>
      <c r="BM81" s="18" t="s">
        <v>54</v>
      </c>
      <c r="BN81" s="18" t="s">
        <v>55</v>
      </c>
      <c r="BO81" s="18" t="s">
        <v>56</v>
      </c>
      <c r="BP81" s="18" t="s">
        <v>57</v>
      </c>
      <c r="BQ81" s="18" t="s">
        <v>58</v>
      </c>
      <c r="BR81" s="19" t="s">
        <v>59</v>
      </c>
    </row>
    <row r="82" spans="1:71" s="5" customFormat="1" x14ac:dyDescent="0.2">
      <c r="A82" s="8">
        <v>11380617879</v>
      </c>
      <c r="B82" s="5">
        <v>7225572451</v>
      </c>
      <c r="C82" s="5">
        <v>4034900330</v>
      </c>
      <c r="D82" s="5">
        <v>111680401</v>
      </c>
      <c r="E82" s="5">
        <v>8464697</v>
      </c>
      <c r="F82" s="8">
        <v>784499607</v>
      </c>
      <c r="G82" s="5">
        <v>219352034</v>
      </c>
      <c r="H82" s="5">
        <v>261542859</v>
      </c>
      <c r="I82" s="5">
        <v>260857644</v>
      </c>
      <c r="J82" s="5">
        <v>643917275</v>
      </c>
      <c r="K82" s="5">
        <v>138285423</v>
      </c>
      <c r="L82" s="5">
        <v>183955402</v>
      </c>
      <c r="M82" s="5">
        <v>229468479</v>
      </c>
      <c r="N82" s="5">
        <v>473955362</v>
      </c>
      <c r="O82" s="5">
        <v>115112556</v>
      </c>
      <c r="P82" s="5">
        <v>181547459</v>
      </c>
      <c r="Q82" s="5">
        <v>373631224</v>
      </c>
      <c r="R82" s="5">
        <v>272486813</v>
      </c>
      <c r="S82" s="5">
        <v>427414436</v>
      </c>
      <c r="T82" s="5">
        <v>474825049</v>
      </c>
      <c r="U82" s="5">
        <v>170587454</v>
      </c>
      <c r="V82" s="5">
        <v>60831517</v>
      </c>
      <c r="W82" s="5">
        <v>411851320</v>
      </c>
      <c r="X82" s="5">
        <v>392402373</v>
      </c>
      <c r="Y82" s="5">
        <v>308204635</v>
      </c>
      <c r="Z82" s="5">
        <v>238202484</v>
      </c>
      <c r="AA82" s="5">
        <v>102195003</v>
      </c>
      <c r="AB82" s="5">
        <v>122261008</v>
      </c>
      <c r="AC82" s="5">
        <v>73370684</v>
      </c>
      <c r="AD82" s="5">
        <v>219301753</v>
      </c>
      <c r="AE82" s="9">
        <v>85512598</v>
      </c>
      <c r="AF82" s="8">
        <v>773806638</v>
      </c>
      <c r="AG82" s="5">
        <v>525874100</v>
      </c>
      <c r="AH82" s="5">
        <v>397334834</v>
      </c>
      <c r="AI82" s="5">
        <v>309581966</v>
      </c>
      <c r="AJ82" s="5">
        <v>330288810</v>
      </c>
      <c r="AK82" s="5">
        <v>302164058</v>
      </c>
      <c r="AL82" s="5">
        <v>280357609</v>
      </c>
      <c r="AM82" s="5">
        <v>313772570</v>
      </c>
      <c r="AN82" s="5">
        <v>346677490</v>
      </c>
      <c r="AO82" s="9">
        <v>455042255</v>
      </c>
      <c r="AP82" s="8">
        <v>44628452</v>
      </c>
      <c r="AQ82" s="5">
        <v>20141936</v>
      </c>
      <c r="AR82" s="5">
        <v>10968603</v>
      </c>
      <c r="AS82" s="5">
        <v>10751752</v>
      </c>
      <c r="AT82" s="5">
        <v>7893294</v>
      </c>
      <c r="AU82" s="5">
        <v>2741398</v>
      </c>
      <c r="AV82" s="5">
        <v>2160118</v>
      </c>
      <c r="AW82" s="5">
        <v>13643</v>
      </c>
      <c r="AX82" s="5">
        <v>2010552</v>
      </c>
      <c r="AY82" s="5">
        <v>486755</v>
      </c>
      <c r="AZ82" s="5">
        <v>980323</v>
      </c>
      <c r="BA82" s="5">
        <v>990277</v>
      </c>
      <c r="BB82" s="5">
        <v>349697</v>
      </c>
      <c r="BC82" s="5">
        <v>1389503</v>
      </c>
      <c r="BD82" s="5">
        <v>714537</v>
      </c>
      <c r="BE82" s="5">
        <v>1842293</v>
      </c>
      <c r="BF82" s="5">
        <v>1152196</v>
      </c>
      <c r="BG82" s="6">
        <v>799669</v>
      </c>
      <c r="BH82" s="5">
        <v>281372</v>
      </c>
      <c r="BI82" s="5">
        <v>397427</v>
      </c>
      <c r="BJ82" s="5">
        <v>199321</v>
      </c>
      <c r="BK82" s="5">
        <v>148883</v>
      </c>
      <c r="BL82" s="5">
        <v>161946</v>
      </c>
      <c r="BM82" s="5">
        <v>145547</v>
      </c>
      <c r="BN82" s="5">
        <v>82891</v>
      </c>
      <c r="BO82" s="5">
        <v>22410</v>
      </c>
      <c r="BP82" s="5">
        <v>20860</v>
      </c>
      <c r="BQ82" s="5">
        <v>7266</v>
      </c>
      <c r="BR82" s="9">
        <v>197480</v>
      </c>
    </row>
    <row r="83" spans="1:71" s="5" customFormat="1" ht="17" thickBot="1" x14ac:dyDescent="0.25">
      <c r="A83" s="12"/>
      <c r="B83" s="10">
        <v>0.63490159566229998</v>
      </c>
      <c r="C83" s="10">
        <f>C82/$A82</f>
        <v>0.35454141180202259</v>
      </c>
      <c r="D83" s="10">
        <f>D82/$A82</f>
        <v>9.813210687451111E-3</v>
      </c>
      <c r="E83" s="10">
        <f>E82/$A82</f>
        <v>7.4378184822630929E-4</v>
      </c>
      <c r="F83" s="15">
        <f>F82/$B82</f>
        <v>0.10857265805859125</v>
      </c>
      <c r="G83" s="10">
        <f t="shared" ref="G83:AE83" si="39">G82/$B82</f>
        <v>3.0357737810744984E-2</v>
      </c>
      <c r="H83" s="10">
        <f t="shared" si="39"/>
        <v>3.6196835721134198E-2</v>
      </c>
      <c r="I83" s="10">
        <f t="shared" si="39"/>
        <v>3.6102003788488483E-2</v>
      </c>
      <c r="J83" s="10">
        <f t="shared" si="39"/>
        <v>8.9116437398795101E-2</v>
      </c>
      <c r="K83" s="10">
        <f t="shared" si="39"/>
        <v>1.9138334566261482E-2</v>
      </c>
      <c r="L83" s="10">
        <f t="shared" si="39"/>
        <v>2.5458938132236299E-2</v>
      </c>
      <c r="M83" s="10">
        <f t="shared" si="39"/>
        <v>3.1757826878926691E-2</v>
      </c>
      <c r="N83" s="10">
        <f t="shared" si="39"/>
        <v>6.559416090754247E-2</v>
      </c>
      <c r="O83" s="10">
        <f t="shared" si="39"/>
        <v>1.5931271436364702E-2</v>
      </c>
      <c r="P83" s="10">
        <f t="shared" si="39"/>
        <v>2.512568522856266E-2</v>
      </c>
      <c r="Q83" s="10">
        <f t="shared" si="39"/>
        <v>5.1709567170458645E-2</v>
      </c>
      <c r="R83" s="10">
        <f t="shared" si="39"/>
        <v>3.7711449832917882E-2</v>
      </c>
      <c r="S83" s="10">
        <f t="shared" si="39"/>
        <v>5.9153020594354011E-2</v>
      </c>
      <c r="T83" s="10">
        <f t="shared" si="39"/>
        <v>6.5714523274108955E-2</v>
      </c>
      <c r="U83" s="10">
        <f t="shared" si="39"/>
        <v>2.3608849701090624E-2</v>
      </c>
      <c r="V83" s="10">
        <f t="shared" si="39"/>
        <v>8.4189200803849226E-3</v>
      </c>
      <c r="W83" s="10">
        <f t="shared" si="39"/>
        <v>5.6999126753341303E-2</v>
      </c>
      <c r="X83" s="10">
        <f t="shared" si="39"/>
        <v>5.4307444242108809E-2</v>
      </c>
      <c r="Y83" s="10">
        <f t="shared" si="39"/>
        <v>4.2654701352741305E-2</v>
      </c>
      <c r="Z83" s="10">
        <f t="shared" si="39"/>
        <v>3.2966589929775518E-2</v>
      </c>
      <c r="AA83" s="10">
        <f t="shared" si="39"/>
        <v>1.4143516474719797E-2</v>
      </c>
      <c r="AB83" s="10">
        <f t="shared" si="39"/>
        <v>1.6920598171163505E-2</v>
      </c>
      <c r="AC83" s="10">
        <f t="shared" si="39"/>
        <v>1.0154307426513409E-2</v>
      </c>
      <c r="AD83" s="10">
        <f t="shared" si="39"/>
        <v>3.0350779054142515E-2</v>
      </c>
      <c r="AE83" s="11">
        <f t="shared" si="39"/>
        <v>1.1834716014530487E-2</v>
      </c>
      <c r="AF83" s="15">
        <f>AF82/$C82</f>
        <v>0.19177837733602704</v>
      </c>
      <c r="AG83" s="10">
        <f t="shared" ref="AG83:AO83" si="40">AG82/$C82</f>
        <v>0.13033137301807898</v>
      </c>
      <c r="AH83" s="10">
        <f t="shared" si="40"/>
        <v>9.8474510273714747E-2</v>
      </c>
      <c r="AI83" s="10">
        <f t="shared" si="40"/>
        <v>7.6726050380530708E-2</v>
      </c>
      <c r="AJ83" s="10">
        <f t="shared" si="40"/>
        <v>8.1857984829082506E-2</v>
      </c>
      <c r="AK83" s="10">
        <f t="shared" si="40"/>
        <v>7.4887613890576576E-2</v>
      </c>
      <c r="AL83" s="10">
        <f t="shared" si="40"/>
        <v>6.948315598169931E-2</v>
      </c>
      <c r="AM83" s="10">
        <f t="shared" si="40"/>
        <v>7.7764639603873434E-2</v>
      </c>
      <c r="AN83" s="10">
        <f t="shared" si="40"/>
        <v>8.5919715890479004E-2</v>
      </c>
      <c r="AO83" s="11">
        <f t="shared" si="40"/>
        <v>0.11277657879593769</v>
      </c>
      <c r="AP83" s="15">
        <f>AP82/$D82</f>
        <v>0.39960862962875643</v>
      </c>
      <c r="AQ83" s="10">
        <f t="shared" ref="AQ83:BR83" si="41">AQ82/$D82</f>
        <v>0.18035336388163578</v>
      </c>
      <c r="AR83" s="10">
        <f t="shared" si="41"/>
        <v>9.8214215760203089E-2</v>
      </c>
      <c r="AS83" s="10">
        <f t="shared" si="41"/>
        <v>9.6272505325262936E-2</v>
      </c>
      <c r="AT83" s="10">
        <f t="shared" si="41"/>
        <v>7.0677522012121005E-2</v>
      </c>
      <c r="AU83" s="10">
        <f t="shared" si="41"/>
        <v>2.4546813724280952E-2</v>
      </c>
      <c r="AV83" s="10">
        <f t="shared" si="41"/>
        <v>1.9341961352735474E-2</v>
      </c>
      <c r="AW83" s="10">
        <f t="shared" si="41"/>
        <v>1.2216109431770395E-4</v>
      </c>
      <c r="AX83" s="10">
        <f t="shared" si="41"/>
        <v>1.8002729055387256E-2</v>
      </c>
      <c r="AY83" s="10">
        <f t="shared" si="41"/>
        <v>4.3584639349566806E-3</v>
      </c>
      <c r="AZ83" s="10">
        <f t="shared" si="41"/>
        <v>8.7779323070303096E-3</v>
      </c>
      <c r="BA83" s="10">
        <f t="shared" si="41"/>
        <v>8.8670616431615421E-3</v>
      </c>
      <c r="BB83" s="10">
        <f t="shared" si="41"/>
        <v>3.1312298028012991E-3</v>
      </c>
      <c r="BC83" s="10">
        <f t="shared" si="41"/>
        <v>1.244178018307796E-2</v>
      </c>
      <c r="BD83" s="10">
        <f t="shared" si="41"/>
        <v>6.3980518837857686E-3</v>
      </c>
      <c r="BE83" s="10">
        <f t="shared" si="41"/>
        <v>1.64961173447076E-2</v>
      </c>
      <c r="BF83" s="10">
        <f t="shared" si="41"/>
        <v>1.0316904216703162E-2</v>
      </c>
      <c r="BG83" s="16">
        <f t="shared" si="41"/>
        <v>7.1603342470090165E-3</v>
      </c>
      <c r="BH83" s="10">
        <f t="shared" si="41"/>
        <v>2.5194393777293119E-3</v>
      </c>
      <c r="BI83" s="10">
        <f t="shared" si="41"/>
        <v>3.5586100734004348E-3</v>
      </c>
      <c r="BJ83" s="10">
        <f t="shared" si="41"/>
        <v>1.7847446661657313E-3</v>
      </c>
      <c r="BK83" s="10">
        <f t="shared" si="41"/>
        <v>1.3331166316281403E-3</v>
      </c>
      <c r="BL83" s="10">
        <f t="shared" si="41"/>
        <v>1.4500843348511975E-3</v>
      </c>
      <c r="BM83" s="10">
        <f t="shared" si="41"/>
        <v>1.3032456787113434E-3</v>
      </c>
      <c r="BN83" s="10">
        <f t="shared" si="41"/>
        <v>7.4221617452824155E-4</v>
      </c>
      <c r="BO83" s="10">
        <f t="shared" si="41"/>
        <v>2.0066188695006565E-4</v>
      </c>
      <c r="BP83" s="10">
        <f t="shared" si="41"/>
        <v>1.8678299695575054E-4</v>
      </c>
      <c r="BQ83" s="10">
        <f t="shared" si="41"/>
        <v>6.5060654644318481E-5</v>
      </c>
      <c r="BR83" s="11">
        <f t="shared" si="41"/>
        <v>1.7682601265015157E-3</v>
      </c>
      <c r="BS83" s="7"/>
    </row>
    <row r="84" spans="1:71" s="5" customFormat="1" ht="17" thickBot="1" x14ac:dyDescent="0.25">
      <c r="E84" s="4" t="s">
        <v>142</v>
      </c>
      <c r="F84" s="12">
        <v>8.1699999999999995E-2</v>
      </c>
      <c r="G84" s="13">
        <v>1.49E-2</v>
      </c>
      <c r="H84" s="13">
        <v>2.7799999999999998E-2</v>
      </c>
      <c r="I84" s="13">
        <v>4.2500000000000003E-2</v>
      </c>
      <c r="J84" s="13">
        <v>0.127</v>
      </c>
      <c r="K84" s="13">
        <v>2.23E-2</v>
      </c>
      <c r="L84" s="13">
        <v>2.0199999999999999E-2</v>
      </c>
      <c r="M84" s="13">
        <v>6.0900000000000003E-2</v>
      </c>
      <c r="N84" s="13">
        <v>6.9599999999999995E-2</v>
      </c>
      <c r="O84" s="13">
        <v>1.5E-3</v>
      </c>
      <c r="P84" s="13">
        <v>7.7000000000000002E-3</v>
      </c>
      <c r="Q84" s="13">
        <v>4.0300000000000002E-2</v>
      </c>
      <c r="R84" s="13">
        <v>2.41E-2</v>
      </c>
      <c r="S84" s="13">
        <v>6.7500000000000004E-2</v>
      </c>
      <c r="T84" s="13">
        <v>7.51E-2</v>
      </c>
      <c r="U84" s="13">
        <v>1.9300000000000001E-2</v>
      </c>
      <c r="V84" s="13">
        <v>1E-3</v>
      </c>
      <c r="W84" s="13">
        <v>5.9900000000000002E-2</v>
      </c>
      <c r="X84" s="13">
        <v>6.3299999999999995E-2</v>
      </c>
      <c r="Y84" s="13">
        <v>9.06E-2</v>
      </c>
      <c r="Z84" s="13">
        <v>2.76E-2</v>
      </c>
      <c r="AA84" s="13">
        <v>9.7999999999999997E-3</v>
      </c>
      <c r="AB84" s="13">
        <v>2.3599999999999999E-2</v>
      </c>
      <c r="AC84" s="13">
        <v>1.5E-3</v>
      </c>
      <c r="AD84" s="13">
        <v>1.9699999999999999E-2</v>
      </c>
      <c r="AE84" s="14">
        <v>7.0000000000000001E-3</v>
      </c>
      <c r="BG84" s="6"/>
    </row>
    <row r="85" spans="1:71" s="2" customFormat="1" x14ac:dyDescent="0.2">
      <c r="BG85" s="3"/>
    </row>
    <row r="86" spans="1:71" s="2" customFormat="1" ht="17" thickBot="1" x14ac:dyDescent="0.25">
      <c r="A86" s="22" t="s">
        <v>72</v>
      </c>
      <c r="B86" s="2" t="str">
        <f>TRIM(LEFT(A86,3))&amp;":"&amp;A88</f>
        <v>cz:147785920</v>
      </c>
      <c r="BG86" s="3"/>
    </row>
    <row r="87" spans="1:71" s="21" customFormat="1" x14ac:dyDescent="0.2">
      <c r="A87" s="17" t="s">
        <v>1</v>
      </c>
      <c r="B87" s="18" t="s">
        <v>2</v>
      </c>
      <c r="C87" s="18" t="s">
        <v>3</v>
      </c>
      <c r="D87" s="18" t="s">
        <v>4</v>
      </c>
      <c r="E87" s="18" t="s">
        <v>5</v>
      </c>
      <c r="F87" s="17" t="s">
        <v>6</v>
      </c>
      <c r="G87" s="18" t="s">
        <v>7</v>
      </c>
      <c r="H87" s="18" t="s">
        <v>8</v>
      </c>
      <c r="I87" s="18" t="s">
        <v>9</v>
      </c>
      <c r="J87" s="18" t="s">
        <v>10</v>
      </c>
      <c r="K87" s="18" t="s">
        <v>11</v>
      </c>
      <c r="L87" s="18" t="s">
        <v>12</v>
      </c>
      <c r="M87" s="18" t="s">
        <v>13</v>
      </c>
      <c r="N87" s="18" t="s">
        <v>14</v>
      </c>
      <c r="O87" s="18" t="s">
        <v>15</v>
      </c>
      <c r="P87" s="18" t="s">
        <v>16</v>
      </c>
      <c r="Q87" s="18" t="s">
        <v>17</v>
      </c>
      <c r="R87" s="18" t="s">
        <v>18</v>
      </c>
      <c r="S87" s="18" t="s">
        <v>19</v>
      </c>
      <c r="T87" s="18" t="s">
        <v>20</v>
      </c>
      <c r="U87" s="18" t="s">
        <v>21</v>
      </c>
      <c r="V87" s="18" t="s">
        <v>22</v>
      </c>
      <c r="W87" s="18" t="s">
        <v>23</v>
      </c>
      <c r="X87" s="18" t="s">
        <v>24</v>
      </c>
      <c r="Y87" s="18" t="s">
        <v>25</v>
      </c>
      <c r="Z87" s="18" t="s">
        <v>26</v>
      </c>
      <c r="AA87" s="18" t="s">
        <v>27</v>
      </c>
      <c r="AB87" s="18" t="s">
        <v>28</v>
      </c>
      <c r="AC87" s="18" t="s">
        <v>29</v>
      </c>
      <c r="AD87" s="18" t="s">
        <v>30</v>
      </c>
      <c r="AE87" s="19" t="s">
        <v>31</v>
      </c>
      <c r="AF87" s="17">
        <v>1</v>
      </c>
      <c r="AG87" s="18">
        <v>2</v>
      </c>
      <c r="AH87" s="18">
        <v>3</v>
      </c>
      <c r="AI87" s="18">
        <v>4</v>
      </c>
      <c r="AJ87" s="18">
        <v>5</v>
      </c>
      <c r="AK87" s="18">
        <v>6</v>
      </c>
      <c r="AL87" s="18">
        <v>7</v>
      </c>
      <c r="AM87" s="18">
        <v>8</v>
      </c>
      <c r="AN87" s="18">
        <v>9</v>
      </c>
      <c r="AO87" s="19">
        <v>0</v>
      </c>
      <c r="AP87" s="17" t="s">
        <v>32</v>
      </c>
      <c r="AQ87" s="18" t="s">
        <v>33</v>
      </c>
      <c r="AR87" s="18" t="s">
        <v>34</v>
      </c>
      <c r="AS87" s="18" t="s">
        <v>35</v>
      </c>
      <c r="AT87" s="18" t="s">
        <v>36</v>
      </c>
      <c r="AU87" s="18" t="s">
        <v>37</v>
      </c>
      <c r="AV87" s="18" t="s">
        <v>38</v>
      </c>
      <c r="AW87" s="18" t="s">
        <v>660</v>
      </c>
      <c r="AX87" s="18" t="s">
        <v>39</v>
      </c>
      <c r="AY87" s="18" t="s">
        <v>40</v>
      </c>
      <c r="AZ87" s="18" t="s">
        <v>41</v>
      </c>
      <c r="BA87" s="18" t="s">
        <v>42</v>
      </c>
      <c r="BB87" s="18" t="s">
        <v>43</v>
      </c>
      <c r="BC87" s="18" t="s">
        <v>44</v>
      </c>
      <c r="BD87" s="18" t="s">
        <v>45</v>
      </c>
      <c r="BE87" s="18" t="s">
        <v>46</v>
      </c>
      <c r="BF87" s="18" t="s">
        <v>47</v>
      </c>
      <c r="BG87" s="20" t="s">
        <v>48</v>
      </c>
      <c r="BH87" s="18" t="s">
        <v>49</v>
      </c>
      <c r="BI87" s="18" t="s">
        <v>50</v>
      </c>
      <c r="BJ87" s="18" t="s">
        <v>51</v>
      </c>
      <c r="BK87" s="18" t="s">
        <v>52</v>
      </c>
      <c r="BL87" s="18" t="s">
        <v>53</v>
      </c>
      <c r="BM87" s="18" t="s">
        <v>54</v>
      </c>
      <c r="BN87" s="18" t="s">
        <v>55</v>
      </c>
      <c r="BO87" s="18" t="s">
        <v>56</v>
      </c>
      <c r="BP87" s="18" t="s">
        <v>57</v>
      </c>
      <c r="BQ87" s="18" t="s">
        <v>58</v>
      </c>
      <c r="BR87" s="19" t="s">
        <v>59</v>
      </c>
    </row>
    <row r="88" spans="1:71" s="5" customFormat="1" x14ac:dyDescent="0.2">
      <c r="A88" s="8">
        <v>147785920</v>
      </c>
      <c r="B88" s="5">
        <v>104665999</v>
      </c>
      <c r="C88" s="5">
        <v>42528370</v>
      </c>
      <c r="D88" s="5">
        <v>558669</v>
      </c>
      <c r="E88" s="5">
        <v>32882</v>
      </c>
      <c r="F88" s="8">
        <v>12080381</v>
      </c>
      <c r="G88" s="5">
        <v>2845476</v>
      </c>
      <c r="H88" s="5">
        <v>3379880</v>
      </c>
      <c r="I88" s="5">
        <v>3591099</v>
      </c>
      <c r="J88" s="5">
        <v>8625727</v>
      </c>
      <c r="K88" s="5">
        <v>1985524</v>
      </c>
      <c r="L88" s="5">
        <v>2009528</v>
      </c>
      <c r="M88" s="5">
        <v>2570734</v>
      </c>
      <c r="N88" s="5">
        <v>7026910</v>
      </c>
      <c r="O88" s="5">
        <v>1904085</v>
      </c>
      <c r="P88" s="5">
        <v>5063023</v>
      </c>
      <c r="Q88" s="5">
        <v>4862394</v>
      </c>
      <c r="R88" s="5">
        <v>3875002</v>
      </c>
      <c r="S88" s="5">
        <v>5510281</v>
      </c>
      <c r="T88" s="5">
        <v>7064587</v>
      </c>
      <c r="U88" s="5">
        <v>2749273</v>
      </c>
      <c r="V88" s="5">
        <v>1107140</v>
      </c>
      <c r="W88" s="5">
        <v>5765893</v>
      </c>
      <c r="X88" s="5">
        <v>4939662</v>
      </c>
      <c r="Y88" s="5">
        <v>4373807</v>
      </c>
      <c r="Z88" s="5">
        <v>3966315</v>
      </c>
      <c r="AA88" s="5">
        <v>2183409</v>
      </c>
      <c r="AB88" s="5">
        <v>1501842</v>
      </c>
      <c r="AC88" s="5">
        <v>1163891</v>
      </c>
      <c r="AD88" s="5">
        <v>2981096</v>
      </c>
      <c r="AE88" s="9">
        <v>1539040</v>
      </c>
      <c r="AF88" s="8">
        <v>7813876</v>
      </c>
      <c r="AG88" s="5">
        <v>5485113</v>
      </c>
      <c r="AH88" s="5">
        <v>4205972</v>
      </c>
      <c r="AI88" s="5">
        <v>3284394</v>
      </c>
      <c r="AJ88" s="5">
        <v>3600435</v>
      </c>
      <c r="AK88" s="5">
        <v>3206179</v>
      </c>
      <c r="AL88" s="5">
        <v>3270424</v>
      </c>
      <c r="AM88" s="5">
        <v>3173180</v>
      </c>
      <c r="AN88" s="5">
        <v>3867182</v>
      </c>
      <c r="AO88" s="9">
        <v>4621615</v>
      </c>
      <c r="AP88" s="8">
        <v>2918</v>
      </c>
      <c r="AQ88" s="5">
        <v>208133</v>
      </c>
      <c r="AR88" s="5">
        <v>83256</v>
      </c>
      <c r="AS88" s="5">
        <v>46566</v>
      </c>
      <c r="AT88" s="5">
        <v>82064</v>
      </c>
      <c r="AU88" s="5">
        <v>12177</v>
      </c>
      <c r="AV88" s="5">
        <v>13659</v>
      </c>
      <c r="AW88" s="5">
        <v>31</v>
      </c>
      <c r="AX88" s="5">
        <v>12071</v>
      </c>
      <c r="AY88" s="5">
        <v>7141</v>
      </c>
      <c r="AZ88" s="5">
        <v>2748</v>
      </c>
      <c r="BA88" s="5">
        <v>10434</v>
      </c>
      <c r="BB88" s="5">
        <v>467</v>
      </c>
      <c r="BC88" s="5">
        <v>2373</v>
      </c>
      <c r="BD88" s="5">
        <v>28722</v>
      </c>
      <c r="BE88" s="5">
        <v>12191</v>
      </c>
      <c r="BF88" s="5">
        <v>11762</v>
      </c>
      <c r="BG88" s="6">
        <v>2523</v>
      </c>
      <c r="BH88" s="5">
        <v>884</v>
      </c>
      <c r="BI88" s="5">
        <v>306</v>
      </c>
      <c r="BJ88" s="5">
        <v>165</v>
      </c>
      <c r="BK88" s="5">
        <v>4687</v>
      </c>
      <c r="BL88" s="5">
        <v>4684</v>
      </c>
      <c r="BM88" s="5">
        <v>227</v>
      </c>
      <c r="BN88" s="5">
        <v>360</v>
      </c>
      <c r="BO88" s="5">
        <v>47</v>
      </c>
      <c r="BP88" s="5">
        <v>50</v>
      </c>
      <c r="BQ88" s="5">
        <v>21</v>
      </c>
      <c r="BR88" s="9">
        <v>8002</v>
      </c>
    </row>
    <row r="89" spans="1:71" s="5" customFormat="1" ht="17" thickBot="1" x14ac:dyDescent="0.25">
      <c r="A89" s="12"/>
      <c r="B89" s="10">
        <v>0.70822713692887662</v>
      </c>
      <c r="C89" s="10">
        <f>C88/$A88</f>
        <v>0.28777010692222915</v>
      </c>
      <c r="D89" s="10">
        <f>D88/$A88</f>
        <v>3.7802586335694225E-3</v>
      </c>
      <c r="E89" s="10">
        <f>E88/$A88</f>
        <v>2.2249751532486993E-4</v>
      </c>
      <c r="F89" s="15">
        <f>F88/$B88</f>
        <v>0.11541838911794078</v>
      </c>
      <c r="G89" s="10">
        <f t="shared" ref="G89:AE89" si="42">G88/$B88</f>
        <v>2.7186249853689354E-2</v>
      </c>
      <c r="H89" s="10">
        <f t="shared" si="42"/>
        <v>3.2292053124147797E-2</v>
      </c>
      <c r="I89" s="10">
        <f t="shared" si="42"/>
        <v>3.4310081920681808E-2</v>
      </c>
      <c r="J89" s="10">
        <f t="shared" si="42"/>
        <v>8.2411930162726479E-2</v>
      </c>
      <c r="K89" s="10">
        <f t="shared" si="42"/>
        <v>1.8970095532169908E-2</v>
      </c>
      <c r="L89" s="10">
        <f t="shared" si="42"/>
        <v>1.9199434574737113E-2</v>
      </c>
      <c r="M89" s="10">
        <f t="shared" si="42"/>
        <v>2.4561309542366284E-2</v>
      </c>
      <c r="N89" s="10">
        <f t="shared" si="42"/>
        <v>6.7136511065068988E-2</v>
      </c>
      <c r="O89" s="10">
        <f t="shared" si="42"/>
        <v>1.8192010950948835E-2</v>
      </c>
      <c r="P89" s="10">
        <f t="shared" si="42"/>
        <v>4.8373139781525423E-2</v>
      </c>
      <c r="Q89" s="10">
        <f t="shared" si="42"/>
        <v>4.6456289974359292E-2</v>
      </c>
      <c r="R89" s="10">
        <f t="shared" si="42"/>
        <v>3.7022548268038795E-2</v>
      </c>
      <c r="S89" s="10">
        <f t="shared" si="42"/>
        <v>5.264633264523659E-2</v>
      </c>
      <c r="T89" s="10">
        <f t="shared" si="42"/>
        <v>6.7496484698913548E-2</v>
      </c>
      <c r="U89" s="10">
        <f t="shared" si="42"/>
        <v>2.6267107047819798E-2</v>
      </c>
      <c r="V89" s="10">
        <f t="shared" si="42"/>
        <v>1.0577838176464545E-2</v>
      </c>
      <c r="W89" s="10">
        <f t="shared" si="42"/>
        <v>5.5088501090024472E-2</v>
      </c>
      <c r="X89" s="10">
        <f t="shared" si="42"/>
        <v>4.7194523982902983E-2</v>
      </c>
      <c r="Y89" s="10">
        <f t="shared" si="42"/>
        <v>4.1788231534483321E-2</v>
      </c>
      <c r="Z89" s="10">
        <f t="shared" si="42"/>
        <v>3.7894971030659155E-2</v>
      </c>
      <c r="AA89" s="10">
        <f t="shared" si="42"/>
        <v>2.0860728611590475E-2</v>
      </c>
      <c r="AB89" s="10">
        <f t="shared" si="42"/>
        <v>1.4348900448559231E-2</v>
      </c>
      <c r="AC89" s="10">
        <f t="shared" si="42"/>
        <v>1.112004864158417E-2</v>
      </c>
      <c r="AD89" s="10">
        <f t="shared" si="42"/>
        <v>2.8481990603271268E-2</v>
      </c>
      <c r="AE89" s="11">
        <f t="shared" si="42"/>
        <v>1.4704297620089596E-2</v>
      </c>
      <c r="AF89" s="15">
        <f>AF88/$C88</f>
        <v>0.18373325852836589</v>
      </c>
      <c r="AG89" s="10">
        <f t="shared" ref="AG89:AO89" si="43">AG88/$C88</f>
        <v>0.12897538748839893</v>
      </c>
      <c r="AH89" s="10">
        <f t="shared" si="43"/>
        <v>9.8898029715223032E-2</v>
      </c>
      <c r="AI89" s="10">
        <f t="shared" si="43"/>
        <v>7.72283066574148E-2</v>
      </c>
      <c r="AJ89" s="10">
        <f t="shared" si="43"/>
        <v>8.465960487081918E-2</v>
      </c>
      <c r="AK89" s="10">
        <f t="shared" si="43"/>
        <v>7.5389181386448623E-2</v>
      </c>
      <c r="AL89" s="10">
        <f t="shared" si="43"/>
        <v>7.6899820049533996E-2</v>
      </c>
      <c r="AM89" s="10">
        <f t="shared" si="43"/>
        <v>7.4613252283123002E-2</v>
      </c>
      <c r="AN89" s="10">
        <f t="shared" si="43"/>
        <v>9.0931817984089211E-2</v>
      </c>
      <c r="AO89" s="11">
        <f t="shared" si="43"/>
        <v>0.10867134103658334</v>
      </c>
      <c r="AP89" s="15">
        <f>AP88/$D88</f>
        <v>5.2231285430192117E-3</v>
      </c>
      <c r="AQ89" s="10">
        <f t="shared" ref="AQ89:BR89" si="44">AQ88/$D88</f>
        <v>0.37255154662241863</v>
      </c>
      <c r="AR89" s="10">
        <f t="shared" si="44"/>
        <v>0.14902563056120888</v>
      </c>
      <c r="AS89" s="10">
        <f t="shared" si="44"/>
        <v>8.3351680512074228E-2</v>
      </c>
      <c r="AT89" s="10">
        <f t="shared" si="44"/>
        <v>0.14689198792129149</v>
      </c>
      <c r="AU89" s="10">
        <f t="shared" si="44"/>
        <v>2.1796448344189492E-2</v>
      </c>
      <c r="AV89" s="10">
        <f t="shared" si="44"/>
        <v>2.444918189482502E-2</v>
      </c>
      <c r="AW89" s="10">
        <f t="shared" si="44"/>
        <v>5.5489028387112942E-5</v>
      </c>
      <c r="AX89" s="10">
        <f t="shared" si="44"/>
        <v>2.160671166647872E-2</v>
      </c>
      <c r="AY89" s="10">
        <f t="shared" si="44"/>
        <v>1.2782166184270114E-2</v>
      </c>
      <c r="AZ89" s="10">
        <f t="shared" si="44"/>
        <v>4.9188338712189148E-3</v>
      </c>
      <c r="BA89" s="10">
        <f t="shared" si="44"/>
        <v>1.8676532973907627E-2</v>
      </c>
      <c r="BB89" s="10">
        <f t="shared" si="44"/>
        <v>8.3591536312199169E-4</v>
      </c>
      <c r="BC89" s="10">
        <f t="shared" si="44"/>
        <v>4.2475956246006133E-3</v>
      </c>
      <c r="BD89" s="10">
        <f t="shared" si="44"/>
        <v>5.1411479784988966E-2</v>
      </c>
      <c r="BE89" s="10">
        <f t="shared" si="44"/>
        <v>2.1821507905396578E-2</v>
      </c>
      <c r="BF89" s="10">
        <f t="shared" si="44"/>
        <v>2.1053611351265239E-2</v>
      </c>
      <c r="BG89" s="16">
        <f t="shared" si="44"/>
        <v>4.5160909232479342E-3</v>
      </c>
      <c r="BH89" s="10">
        <f t="shared" si="44"/>
        <v>1.5823322933615433E-3</v>
      </c>
      <c r="BI89" s="10">
        <f t="shared" si="44"/>
        <v>5.4773040924053422E-4</v>
      </c>
      <c r="BJ89" s="10">
        <f t="shared" si="44"/>
        <v>2.9534482851205276E-4</v>
      </c>
      <c r="BK89" s="10">
        <f t="shared" si="44"/>
        <v>8.389583098399947E-3</v>
      </c>
      <c r="BL89" s="10">
        <f t="shared" si="44"/>
        <v>8.3842131924270012E-3</v>
      </c>
      <c r="BM89" s="10">
        <f t="shared" si="44"/>
        <v>4.0632288528627861E-4</v>
      </c>
      <c r="BN89" s="10">
        <f t="shared" si="44"/>
        <v>6.4438871675356966E-4</v>
      </c>
      <c r="BO89" s="10">
        <f t="shared" si="44"/>
        <v>8.4128526909493811E-5</v>
      </c>
      <c r="BP89" s="10">
        <f t="shared" si="44"/>
        <v>8.9498432882440223E-5</v>
      </c>
      <c r="BQ89" s="10">
        <f t="shared" si="44"/>
        <v>3.7589341810624898E-5</v>
      </c>
      <c r="BR89" s="11">
        <f t="shared" si="44"/>
        <v>1.4323329198505734E-2</v>
      </c>
      <c r="BS89" s="7"/>
    </row>
    <row r="90" spans="1:71" s="5" customFormat="1" ht="17" thickBot="1" x14ac:dyDescent="0.25">
      <c r="E90" s="4"/>
      <c r="F90" s="1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4"/>
      <c r="BG90" s="6"/>
    </row>
    <row r="91" spans="1:71" s="2" customFormat="1" x14ac:dyDescent="0.2">
      <c r="BG91" s="3"/>
    </row>
    <row r="92" spans="1:71" s="2" customFormat="1" ht="17" thickBot="1" x14ac:dyDescent="0.25">
      <c r="A92" s="22" t="s">
        <v>73</v>
      </c>
      <c r="B92" s="2" t="str">
        <f>TRIM(LEFT(A92,3))&amp;":"&amp;A94</f>
        <v>de:992344162</v>
      </c>
      <c r="BG92" s="3"/>
    </row>
    <row r="93" spans="1:71" s="21" customFormat="1" x14ac:dyDescent="0.2">
      <c r="A93" s="17" t="s">
        <v>1</v>
      </c>
      <c r="B93" s="18" t="s">
        <v>2</v>
      </c>
      <c r="C93" s="18" t="s">
        <v>3</v>
      </c>
      <c r="D93" s="18" t="s">
        <v>4</v>
      </c>
      <c r="E93" s="18" t="s">
        <v>5</v>
      </c>
      <c r="F93" s="17" t="s">
        <v>6</v>
      </c>
      <c r="G93" s="18" t="s">
        <v>7</v>
      </c>
      <c r="H93" s="18" t="s">
        <v>8</v>
      </c>
      <c r="I93" s="18" t="s">
        <v>9</v>
      </c>
      <c r="J93" s="18" t="s">
        <v>10</v>
      </c>
      <c r="K93" s="18" t="s">
        <v>11</v>
      </c>
      <c r="L93" s="18" t="s">
        <v>12</v>
      </c>
      <c r="M93" s="18" t="s">
        <v>13</v>
      </c>
      <c r="N93" s="18" t="s">
        <v>14</v>
      </c>
      <c r="O93" s="18" t="s">
        <v>15</v>
      </c>
      <c r="P93" s="18" t="s">
        <v>16</v>
      </c>
      <c r="Q93" s="18" t="s">
        <v>17</v>
      </c>
      <c r="R93" s="18" t="s">
        <v>18</v>
      </c>
      <c r="S93" s="18" t="s">
        <v>19</v>
      </c>
      <c r="T93" s="18" t="s">
        <v>20</v>
      </c>
      <c r="U93" s="18" t="s">
        <v>21</v>
      </c>
      <c r="V93" s="18" t="s">
        <v>22</v>
      </c>
      <c r="W93" s="18" t="s">
        <v>23</v>
      </c>
      <c r="X93" s="18" t="s">
        <v>24</v>
      </c>
      <c r="Y93" s="18" t="s">
        <v>25</v>
      </c>
      <c r="Z93" s="18" t="s">
        <v>26</v>
      </c>
      <c r="AA93" s="18" t="s">
        <v>27</v>
      </c>
      <c r="AB93" s="18" t="s">
        <v>28</v>
      </c>
      <c r="AC93" s="18" t="s">
        <v>29</v>
      </c>
      <c r="AD93" s="18" t="s">
        <v>30</v>
      </c>
      <c r="AE93" s="19" t="s">
        <v>31</v>
      </c>
      <c r="AF93" s="17">
        <v>1</v>
      </c>
      <c r="AG93" s="18">
        <v>2</v>
      </c>
      <c r="AH93" s="18">
        <v>3</v>
      </c>
      <c r="AI93" s="18">
        <v>4</v>
      </c>
      <c r="AJ93" s="18">
        <v>5</v>
      </c>
      <c r="AK93" s="18">
        <v>6</v>
      </c>
      <c r="AL93" s="18">
        <v>7</v>
      </c>
      <c r="AM93" s="18">
        <v>8</v>
      </c>
      <c r="AN93" s="18">
        <v>9</v>
      </c>
      <c r="AO93" s="19">
        <v>0</v>
      </c>
      <c r="AP93" s="17" t="s">
        <v>32</v>
      </c>
      <c r="AQ93" s="18" t="s">
        <v>33</v>
      </c>
      <c r="AR93" s="18" t="s">
        <v>34</v>
      </c>
      <c r="AS93" s="18" t="s">
        <v>35</v>
      </c>
      <c r="AT93" s="18" t="s">
        <v>36</v>
      </c>
      <c r="AU93" s="18" t="s">
        <v>37</v>
      </c>
      <c r="AV93" s="18" t="s">
        <v>38</v>
      </c>
      <c r="AW93" s="18" t="s">
        <v>660</v>
      </c>
      <c r="AX93" s="18" t="s">
        <v>39</v>
      </c>
      <c r="AY93" s="18" t="s">
        <v>40</v>
      </c>
      <c r="AZ93" s="18" t="s">
        <v>41</v>
      </c>
      <c r="BA93" s="18" t="s">
        <v>42</v>
      </c>
      <c r="BB93" s="18" t="s">
        <v>43</v>
      </c>
      <c r="BC93" s="18" t="s">
        <v>44</v>
      </c>
      <c r="BD93" s="18" t="s">
        <v>45</v>
      </c>
      <c r="BE93" s="18" t="s">
        <v>46</v>
      </c>
      <c r="BF93" s="18" t="s">
        <v>47</v>
      </c>
      <c r="BG93" s="20" t="s">
        <v>48</v>
      </c>
      <c r="BH93" s="18" t="s">
        <v>49</v>
      </c>
      <c r="BI93" s="18" t="s">
        <v>50</v>
      </c>
      <c r="BJ93" s="18" t="s">
        <v>51</v>
      </c>
      <c r="BK93" s="18" t="s">
        <v>52</v>
      </c>
      <c r="BL93" s="18" t="s">
        <v>53</v>
      </c>
      <c r="BM93" s="18" t="s">
        <v>54</v>
      </c>
      <c r="BN93" s="18" t="s">
        <v>55</v>
      </c>
      <c r="BO93" s="18" t="s">
        <v>56</v>
      </c>
      <c r="BP93" s="18" t="s">
        <v>57</v>
      </c>
      <c r="BQ93" s="18" t="s">
        <v>58</v>
      </c>
      <c r="BR93" s="19" t="s">
        <v>59</v>
      </c>
    </row>
    <row r="94" spans="1:71" s="5" customFormat="1" x14ac:dyDescent="0.2">
      <c r="A94" s="8">
        <v>992344162</v>
      </c>
      <c r="B94" s="5">
        <v>730818138</v>
      </c>
      <c r="C94" s="5">
        <v>253098007</v>
      </c>
      <c r="D94" s="5">
        <v>8263826</v>
      </c>
      <c r="E94" s="5">
        <v>164191</v>
      </c>
      <c r="F94" s="8">
        <v>73632115</v>
      </c>
      <c r="G94" s="5">
        <v>20220323</v>
      </c>
      <c r="H94" s="5">
        <v>25113130</v>
      </c>
      <c r="I94" s="5">
        <v>25438365</v>
      </c>
      <c r="J94" s="5">
        <v>71189979</v>
      </c>
      <c r="K94" s="5">
        <v>13698045</v>
      </c>
      <c r="L94" s="5">
        <v>18166182</v>
      </c>
      <c r="M94" s="5">
        <v>23134009</v>
      </c>
      <c r="N94" s="5">
        <v>49762516</v>
      </c>
      <c r="O94" s="5">
        <v>8624748</v>
      </c>
      <c r="P94" s="5">
        <v>19857745</v>
      </c>
      <c r="Q94" s="5">
        <v>38655434</v>
      </c>
      <c r="R94" s="5">
        <v>27593458</v>
      </c>
      <c r="S94" s="5">
        <v>45057139</v>
      </c>
      <c r="T94" s="5">
        <v>44650999</v>
      </c>
      <c r="U94" s="5">
        <v>16585576</v>
      </c>
      <c r="V94" s="5">
        <v>5349714</v>
      </c>
      <c r="W94" s="5">
        <v>45857171</v>
      </c>
      <c r="X94" s="5">
        <v>42572734</v>
      </c>
      <c r="Y94" s="5">
        <v>35210157</v>
      </c>
      <c r="Z94" s="5">
        <v>24179221</v>
      </c>
      <c r="AA94" s="5">
        <v>8933252</v>
      </c>
      <c r="AB94" s="5">
        <v>13278194</v>
      </c>
      <c r="AC94" s="5">
        <v>7260911</v>
      </c>
      <c r="AD94" s="5">
        <v>18583808</v>
      </c>
      <c r="AE94" s="9">
        <v>8213213</v>
      </c>
      <c r="AF94" s="8">
        <v>53231808</v>
      </c>
      <c r="AG94" s="5">
        <v>34684335</v>
      </c>
      <c r="AH94" s="5">
        <v>25570396</v>
      </c>
      <c r="AI94" s="5">
        <v>18253435</v>
      </c>
      <c r="AJ94" s="5">
        <v>17273361</v>
      </c>
      <c r="AK94" s="5">
        <v>17454553</v>
      </c>
      <c r="AL94" s="5">
        <v>16798850</v>
      </c>
      <c r="AM94" s="5">
        <v>17457969</v>
      </c>
      <c r="AN94" s="5">
        <v>21878985</v>
      </c>
      <c r="AO94" s="9">
        <v>30494315</v>
      </c>
      <c r="AP94" s="8">
        <v>6555</v>
      </c>
      <c r="AQ94" s="5">
        <v>1236863</v>
      </c>
      <c r="AR94" s="5">
        <v>657162</v>
      </c>
      <c r="AS94" s="5">
        <v>4775218</v>
      </c>
      <c r="AT94" s="5">
        <v>936014</v>
      </c>
      <c r="AU94" s="5">
        <v>114676</v>
      </c>
      <c r="AV94" s="5">
        <v>118756</v>
      </c>
      <c r="AW94" s="5">
        <v>375</v>
      </c>
      <c r="AX94" s="5">
        <v>76394</v>
      </c>
      <c r="AY94" s="5">
        <v>12996</v>
      </c>
      <c r="AZ94" s="5">
        <v>48689</v>
      </c>
      <c r="BA94" s="5">
        <v>21903</v>
      </c>
      <c r="BB94" s="5">
        <v>7647</v>
      </c>
      <c r="BC94" s="5">
        <v>35188</v>
      </c>
      <c r="BD94" s="5">
        <v>14608</v>
      </c>
      <c r="BE94" s="5">
        <v>62064</v>
      </c>
      <c r="BF94" s="5">
        <v>43689</v>
      </c>
      <c r="BG94" s="6">
        <v>20294</v>
      </c>
      <c r="BH94" s="5">
        <v>5735</v>
      </c>
      <c r="BI94" s="5">
        <v>8261</v>
      </c>
      <c r="BJ94" s="5">
        <v>1793</v>
      </c>
      <c r="BK94" s="5">
        <v>22617</v>
      </c>
      <c r="BL94" s="5">
        <v>22595</v>
      </c>
      <c r="BM94" s="5">
        <v>8076</v>
      </c>
      <c r="BN94" s="5">
        <v>1402</v>
      </c>
      <c r="BO94" s="5">
        <v>403</v>
      </c>
      <c r="BP94" s="5">
        <v>324</v>
      </c>
      <c r="BQ94" s="5">
        <v>182</v>
      </c>
      <c r="BR94" s="9">
        <v>3347</v>
      </c>
    </row>
    <row r="95" spans="1:71" s="5" customFormat="1" ht="17" thickBot="1" x14ac:dyDescent="0.25">
      <c r="A95" s="12">
        <f>SUM(B95:E95)</f>
        <v>1</v>
      </c>
      <c r="B95" s="10">
        <v>0.73645632834387553</v>
      </c>
      <c r="C95" s="10">
        <f>C94/$A94</f>
        <v>0.25505063333057632</v>
      </c>
      <c r="D95" s="10">
        <f>D94/$A94</f>
        <v>8.3275806080673042E-3</v>
      </c>
      <c r="E95" s="10">
        <f>E94/$A94</f>
        <v>1.6545771748088342E-4</v>
      </c>
      <c r="F95" s="15">
        <f>F94/$B94</f>
        <v>0.10075299335277309</v>
      </c>
      <c r="G95" s="10">
        <f t="shared" ref="G95:AE95" si="45">G94/$B94</f>
        <v>2.7668063980097878E-2</v>
      </c>
      <c r="H95" s="10">
        <f t="shared" si="45"/>
        <v>3.4363036019776506E-2</v>
      </c>
      <c r="I95" s="10">
        <f t="shared" si="45"/>
        <v>3.48080646569831E-2</v>
      </c>
      <c r="J95" s="10">
        <f t="shared" si="45"/>
        <v>9.7411346678973637E-2</v>
      </c>
      <c r="K95" s="10">
        <f t="shared" si="45"/>
        <v>1.8743438740432574E-2</v>
      </c>
      <c r="L95" s="10">
        <f t="shared" si="45"/>
        <v>2.4857322301434177E-2</v>
      </c>
      <c r="M95" s="10">
        <f t="shared" si="45"/>
        <v>3.1654946418420718E-2</v>
      </c>
      <c r="N95" s="10">
        <f t="shared" si="45"/>
        <v>6.8091517454921188E-2</v>
      </c>
      <c r="O95" s="10">
        <f t="shared" si="45"/>
        <v>1.1801496913586455E-2</v>
      </c>
      <c r="P95" s="10">
        <f t="shared" si="45"/>
        <v>2.7171937815259863E-2</v>
      </c>
      <c r="Q95" s="10">
        <f t="shared" si="45"/>
        <v>5.2893369759249187E-2</v>
      </c>
      <c r="R95" s="10">
        <f t="shared" si="45"/>
        <v>3.7756941932932706E-2</v>
      </c>
      <c r="S95" s="10">
        <f t="shared" si="45"/>
        <v>6.1653011408975181E-2</v>
      </c>
      <c r="T95" s="10">
        <f t="shared" si="45"/>
        <v>6.1097278075492978E-2</v>
      </c>
      <c r="U95" s="10">
        <f t="shared" si="45"/>
        <v>2.2694532521304225E-2</v>
      </c>
      <c r="V95" s="10">
        <f t="shared" si="45"/>
        <v>7.3201713556813779E-3</v>
      </c>
      <c r="W95" s="10">
        <f t="shared" si="45"/>
        <v>6.2747718776514541E-2</v>
      </c>
      <c r="X95" s="10">
        <f t="shared" si="45"/>
        <v>5.8253526816544339E-2</v>
      </c>
      <c r="Y95" s="10">
        <f t="shared" si="45"/>
        <v>4.8179095686319708E-2</v>
      </c>
      <c r="Z95" s="10">
        <f t="shared" si="45"/>
        <v>3.308514080694587E-2</v>
      </c>
      <c r="AA95" s="10">
        <f t="shared" si="45"/>
        <v>1.222363203032599E-2</v>
      </c>
      <c r="AB95" s="10">
        <f t="shared" si="45"/>
        <v>1.8168944241501572E-2</v>
      </c>
      <c r="AC95" s="10">
        <f t="shared" si="45"/>
        <v>9.935318545692691E-3</v>
      </c>
      <c r="AD95" s="10">
        <f t="shared" si="45"/>
        <v>2.5428772267280537E-2</v>
      </c>
      <c r="AE95" s="11">
        <f t="shared" si="45"/>
        <v>1.1238381442579905E-2</v>
      </c>
      <c r="AF95" s="15">
        <f>AF94/$C94</f>
        <v>0.21032092915690165</v>
      </c>
      <c r="AG95" s="10">
        <f t="shared" ref="AG95:AO95" si="46">AG94/$C94</f>
        <v>0.13703914705262771</v>
      </c>
      <c r="AH95" s="10">
        <f t="shared" si="46"/>
        <v>0.10102962209417951</v>
      </c>
      <c r="AI95" s="10">
        <f t="shared" si="46"/>
        <v>7.2120026610877269E-2</v>
      </c>
      <c r="AJ95" s="10">
        <f t="shared" si="46"/>
        <v>6.8247716387588933E-2</v>
      </c>
      <c r="AK95" s="10">
        <f t="shared" si="46"/>
        <v>6.896361297700776E-2</v>
      </c>
      <c r="AL95" s="10">
        <f t="shared" si="46"/>
        <v>6.6372905101540369E-2</v>
      </c>
      <c r="AM95" s="10">
        <f t="shared" si="46"/>
        <v>6.8977109724929597E-2</v>
      </c>
      <c r="AN95" s="10">
        <f t="shared" si="46"/>
        <v>8.6444714675291773E-2</v>
      </c>
      <c r="AO95" s="11">
        <f t="shared" si="46"/>
        <v>0.12048421621905542</v>
      </c>
      <c r="AP95" s="15">
        <f>AP94/$D94</f>
        <v>7.9321612047494709E-4</v>
      </c>
      <c r="AQ95" s="10">
        <f t="shared" ref="AQ95:BR95" si="47">AQ94/$D94</f>
        <v>0.14967195582288398</v>
      </c>
      <c r="AR95" s="10">
        <f t="shared" si="47"/>
        <v>7.9522729544402315E-2</v>
      </c>
      <c r="AS95" s="10">
        <f t="shared" si="47"/>
        <v>0.57784590333823582</v>
      </c>
      <c r="AT95" s="10">
        <f t="shared" si="47"/>
        <v>0.11326642163085235</v>
      </c>
      <c r="AU95" s="10">
        <f t="shared" si="47"/>
        <v>1.3876865267976358E-2</v>
      </c>
      <c r="AV95" s="10">
        <f t="shared" si="47"/>
        <v>1.437058331092644E-2</v>
      </c>
      <c r="AW95" s="10">
        <f t="shared" si="47"/>
        <v>4.5378496594676606E-5</v>
      </c>
      <c r="AX95" s="10">
        <f t="shared" si="47"/>
        <v>9.2443863169432653E-3</v>
      </c>
      <c r="AY95" s="10">
        <f t="shared" si="47"/>
        <v>1.5726371779851125E-3</v>
      </c>
      <c r="AZ95" s="10">
        <f t="shared" si="47"/>
        <v>5.8918229885285582E-3</v>
      </c>
      <c r="BA95" s="10">
        <f t="shared" si="47"/>
        <v>2.6504672291018713E-3</v>
      </c>
      <c r="BB95" s="10">
        <f t="shared" si="47"/>
        <v>9.2535830255864539E-4</v>
      </c>
      <c r="BC95" s="10">
        <f t="shared" si="47"/>
        <v>4.2580761017959479E-3</v>
      </c>
      <c r="BD95" s="10">
        <f t="shared" si="47"/>
        <v>1.7677042086800957E-3</v>
      </c>
      <c r="BE95" s="10">
        <f t="shared" si="47"/>
        <v>7.5103227004053568E-3</v>
      </c>
      <c r="BF95" s="10">
        <f t="shared" si="47"/>
        <v>5.2867763672662035E-3</v>
      </c>
      <c r="BG95" s="16">
        <f t="shared" si="47"/>
        <v>2.4557632263796456E-3</v>
      </c>
      <c r="BH95" s="10">
        <f t="shared" si="47"/>
        <v>6.9398847458792092E-4</v>
      </c>
      <c r="BI95" s="10">
        <f t="shared" si="47"/>
        <v>9.9965802764966256E-4</v>
      </c>
      <c r="BJ95" s="10">
        <f t="shared" si="47"/>
        <v>2.1696971838468043E-4</v>
      </c>
      <c r="BK95" s="10">
        <f t="shared" si="47"/>
        <v>2.7368678866181353E-3</v>
      </c>
      <c r="BL95" s="10">
        <f t="shared" si="47"/>
        <v>2.734205681484581E-3</v>
      </c>
      <c r="BM95" s="10">
        <f t="shared" si="47"/>
        <v>9.7727130266295529E-4</v>
      </c>
      <c r="BN95" s="10">
        <f t="shared" si="47"/>
        <v>1.6965507260196426E-4</v>
      </c>
      <c r="BO95" s="10">
        <f t="shared" si="47"/>
        <v>4.8766757673745793E-5</v>
      </c>
      <c r="BP95" s="10">
        <f t="shared" si="47"/>
        <v>3.920702105780059E-5</v>
      </c>
      <c r="BQ95" s="10">
        <f t="shared" si="47"/>
        <v>2.2023697013949713E-5</v>
      </c>
      <c r="BR95" s="11">
        <f t="shared" si="47"/>
        <v>4.0501820827302029E-4</v>
      </c>
      <c r="BS95" s="7"/>
    </row>
    <row r="96" spans="1:71" s="5" customFormat="1" ht="17" thickBot="1" x14ac:dyDescent="0.25">
      <c r="E96" s="4" t="s">
        <v>142</v>
      </c>
      <c r="F96" s="12">
        <v>6.5100000000000005E-2</v>
      </c>
      <c r="G96" s="13">
        <v>1.89E-2</v>
      </c>
      <c r="H96" s="13">
        <v>3.0599999999999999E-2</v>
      </c>
      <c r="I96" s="13">
        <v>5.0799999999999998E-2</v>
      </c>
      <c r="J96" s="13">
        <v>0.17399999999999999</v>
      </c>
      <c r="K96" s="13">
        <v>1.66E-2</v>
      </c>
      <c r="L96" s="13">
        <v>3.0099999999999998E-2</v>
      </c>
      <c r="M96" s="13">
        <v>4.7600000000000003E-2</v>
      </c>
      <c r="N96" s="13">
        <v>7.5499999999999998E-2</v>
      </c>
      <c r="O96" s="13">
        <v>2.7000000000000001E-3</v>
      </c>
      <c r="P96" s="13">
        <v>1.21E-2</v>
      </c>
      <c r="Q96" s="13">
        <v>3.44E-2</v>
      </c>
      <c r="R96" s="13">
        <v>2.53E-2</v>
      </c>
      <c r="S96" s="13">
        <v>9.7799999999999998E-2</v>
      </c>
      <c r="T96" s="13">
        <v>2.5100000000000001E-2</v>
      </c>
      <c r="U96" s="13">
        <v>7.9000000000000008E-3</v>
      </c>
      <c r="V96" s="13">
        <v>2.0000000000000001E-4</v>
      </c>
      <c r="W96" s="13">
        <v>7.0000000000000007E-2</v>
      </c>
      <c r="X96" s="13">
        <v>7.2700000000000001E-2</v>
      </c>
      <c r="Y96" s="13">
        <v>6.1499999999999999E-2</v>
      </c>
      <c r="Z96" s="13">
        <v>4.53E-2</v>
      </c>
      <c r="AA96" s="13">
        <v>6.7000000000000002E-3</v>
      </c>
      <c r="AB96" s="13">
        <v>1.89E-2</v>
      </c>
      <c r="AC96" s="13">
        <v>2.9999999999999997E-4</v>
      </c>
      <c r="AD96" s="13">
        <v>4.0000000000000002E-4</v>
      </c>
      <c r="AE96" s="14">
        <v>1.1299999999999999E-2</v>
      </c>
      <c r="BG96" s="6"/>
    </row>
    <row r="97" spans="1:71" s="2" customFormat="1" x14ac:dyDescent="0.2">
      <c r="BG97" s="3"/>
    </row>
    <row r="98" spans="1:71" s="2" customFormat="1" ht="17" thickBot="1" x14ac:dyDescent="0.25">
      <c r="A98" s="22" t="s">
        <v>74</v>
      </c>
      <c r="B98" s="2" t="str">
        <f>TRIM(LEFT(A98,3))&amp;":"&amp;A100</f>
        <v>dk:15604133</v>
      </c>
      <c r="BG98" s="3"/>
    </row>
    <row r="99" spans="1:71" s="21" customFormat="1" x14ac:dyDescent="0.2">
      <c r="A99" s="17" t="s">
        <v>1</v>
      </c>
      <c r="B99" s="18" t="s">
        <v>2</v>
      </c>
      <c r="C99" s="18" t="s">
        <v>3</v>
      </c>
      <c r="D99" s="18" t="s">
        <v>4</v>
      </c>
      <c r="E99" s="18" t="s">
        <v>5</v>
      </c>
      <c r="F99" s="17" t="s">
        <v>6</v>
      </c>
      <c r="G99" s="18" t="s">
        <v>7</v>
      </c>
      <c r="H99" s="18" t="s">
        <v>8</v>
      </c>
      <c r="I99" s="18" t="s">
        <v>9</v>
      </c>
      <c r="J99" s="18" t="s">
        <v>10</v>
      </c>
      <c r="K99" s="18" t="s">
        <v>11</v>
      </c>
      <c r="L99" s="18" t="s">
        <v>12</v>
      </c>
      <c r="M99" s="18" t="s">
        <v>13</v>
      </c>
      <c r="N99" s="18" t="s">
        <v>14</v>
      </c>
      <c r="O99" s="18" t="s">
        <v>15</v>
      </c>
      <c r="P99" s="18" t="s">
        <v>16</v>
      </c>
      <c r="Q99" s="18" t="s">
        <v>17</v>
      </c>
      <c r="R99" s="18" t="s">
        <v>18</v>
      </c>
      <c r="S99" s="18" t="s">
        <v>19</v>
      </c>
      <c r="T99" s="18" t="s">
        <v>20</v>
      </c>
      <c r="U99" s="18" t="s">
        <v>21</v>
      </c>
      <c r="V99" s="18" t="s">
        <v>22</v>
      </c>
      <c r="W99" s="18" t="s">
        <v>23</v>
      </c>
      <c r="X99" s="18" t="s">
        <v>24</v>
      </c>
      <c r="Y99" s="18" t="s">
        <v>25</v>
      </c>
      <c r="Z99" s="18" t="s">
        <v>26</v>
      </c>
      <c r="AA99" s="18" t="s">
        <v>27</v>
      </c>
      <c r="AB99" s="18" t="s">
        <v>28</v>
      </c>
      <c r="AC99" s="18" t="s">
        <v>29</v>
      </c>
      <c r="AD99" s="18" t="s">
        <v>30</v>
      </c>
      <c r="AE99" s="19" t="s">
        <v>31</v>
      </c>
      <c r="AF99" s="17">
        <v>1</v>
      </c>
      <c r="AG99" s="18">
        <v>2</v>
      </c>
      <c r="AH99" s="18">
        <v>3</v>
      </c>
      <c r="AI99" s="18">
        <v>4</v>
      </c>
      <c r="AJ99" s="18">
        <v>5</v>
      </c>
      <c r="AK99" s="18">
        <v>6</v>
      </c>
      <c r="AL99" s="18">
        <v>7</v>
      </c>
      <c r="AM99" s="18">
        <v>8</v>
      </c>
      <c r="AN99" s="18">
        <v>9</v>
      </c>
      <c r="AO99" s="19">
        <v>0</v>
      </c>
      <c r="AP99" s="17" t="s">
        <v>32</v>
      </c>
      <c r="AQ99" s="18" t="s">
        <v>33</v>
      </c>
      <c r="AR99" s="18" t="s">
        <v>34</v>
      </c>
      <c r="AS99" s="18" t="s">
        <v>35</v>
      </c>
      <c r="AT99" s="18" t="s">
        <v>36</v>
      </c>
      <c r="AU99" s="18" t="s">
        <v>37</v>
      </c>
      <c r="AV99" s="18" t="s">
        <v>38</v>
      </c>
      <c r="AW99" s="18" t="s">
        <v>660</v>
      </c>
      <c r="AX99" s="18" t="s">
        <v>39</v>
      </c>
      <c r="AY99" s="18" t="s">
        <v>40</v>
      </c>
      <c r="AZ99" s="18" t="s">
        <v>41</v>
      </c>
      <c r="BA99" s="18" t="s">
        <v>42</v>
      </c>
      <c r="BB99" s="18" t="s">
        <v>43</v>
      </c>
      <c r="BC99" s="18" t="s">
        <v>44</v>
      </c>
      <c r="BD99" s="18" t="s">
        <v>45</v>
      </c>
      <c r="BE99" s="18" t="s">
        <v>46</v>
      </c>
      <c r="BF99" s="18" t="s">
        <v>47</v>
      </c>
      <c r="BG99" s="20" t="s">
        <v>48</v>
      </c>
      <c r="BH99" s="18" t="s">
        <v>49</v>
      </c>
      <c r="BI99" s="18" t="s">
        <v>50</v>
      </c>
      <c r="BJ99" s="18" t="s">
        <v>51</v>
      </c>
      <c r="BK99" s="18" t="s">
        <v>52</v>
      </c>
      <c r="BL99" s="18" t="s">
        <v>53</v>
      </c>
      <c r="BM99" s="18" t="s">
        <v>54</v>
      </c>
      <c r="BN99" s="18" t="s">
        <v>55</v>
      </c>
      <c r="BO99" s="18" t="s">
        <v>56</v>
      </c>
      <c r="BP99" s="18" t="s">
        <v>57</v>
      </c>
      <c r="BQ99" s="18" t="s">
        <v>58</v>
      </c>
      <c r="BR99" s="19" t="s">
        <v>59</v>
      </c>
    </row>
    <row r="100" spans="1:71" s="5" customFormat="1" x14ac:dyDescent="0.2">
      <c r="A100" s="8">
        <v>15604133</v>
      </c>
      <c r="B100" s="5">
        <v>10877857</v>
      </c>
      <c r="C100" s="5">
        <v>4641257</v>
      </c>
      <c r="D100" s="5">
        <v>73641</v>
      </c>
      <c r="E100" s="5">
        <v>11378</v>
      </c>
      <c r="F100" s="8">
        <v>1057578</v>
      </c>
      <c r="G100" s="5">
        <v>310265</v>
      </c>
      <c r="H100" s="5">
        <v>296786</v>
      </c>
      <c r="I100" s="5">
        <v>393148</v>
      </c>
      <c r="J100" s="5">
        <v>1069188</v>
      </c>
      <c r="K100" s="5">
        <v>220796</v>
      </c>
      <c r="L100" s="5">
        <v>264483</v>
      </c>
      <c r="M100" s="5">
        <v>320616</v>
      </c>
      <c r="N100" s="5">
        <v>716195</v>
      </c>
      <c r="O100" s="5">
        <v>211053</v>
      </c>
      <c r="P100" s="5">
        <v>364081</v>
      </c>
      <c r="Q100" s="5">
        <v>576745</v>
      </c>
      <c r="R100" s="5">
        <v>461898</v>
      </c>
      <c r="S100" s="5">
        <v>674616</v>
      </c>
      <c r="T100" s="5">
        <v>643117</v>
      </c>
      <c r="U100" s="5">
        <v>259062</v>
      </c>
      <c r="V100" s="5">
        <v>99909</v>
      </c>
      <c r="W100" s="5">
        <v>645270</v>
      </c>
      <c r="X100" s="5">
        <v>651384</v>
      </c>
      <c r="Y100" s="5">
        <v>475207</v>
      </c>
      <c r="Z100" s="5">
        <v>376924</v>
      </c>
      <c r="AA100" s="5">
        <v>177158</v>
      </c>
      <c r="AB100" s="5">
        <v>149777</v>
      </c>
      <c r="AC100" s="5">
        <v>107990</v>
      </c>
      <c r="AD100" s="5">
        <v>245240</v>
      </c>
      <c r="AE100" s="9">
        <v>109371</v>
      </c>
      <c r="AF100" s="8">
        <v>870145</v>
      </c>
      <c r="AG100" s="5">
        <v>647336</v>
      </c>
      <c r="AH100" s="5">
        <v>463804</v>
      </c>
      <c r="AI100" s="5">
        <v>359164</v>
      </c>
      <c r="AJ100" s="5">
        <v>348748</v>
      </c>
      <c r="AK100" s="5">
        <v>342193</v>
      </c>
      <c r="AL100" s="5">
        <v>333424</v>
      </c>
      <c r="AM100" s="5">
        <v>323952</v>
      </c>
      <c r="AN100" s="5">
        <v>375300</v>
      </c>
      <c r="AO100" s="9">
        <v>577191</v>
      </c>
      <c r="AP100" s="8">
        <v>418</v>
      </c>
      <c r="AQ100" s="5">
        <v>27139</v>
      </c>
      <c r="AR100" s="5">
        <v>8426</v>
      </c>
      <c r="AS100" s="5">
        <v>14343</v>
      </c>
      <c r="AT100" s="5">
        <v>11902</v>
      </c>
      <c r="AU100" s="5">
        <v>1149</v>
      </c>
      <c r="AV100" s="5">
        <v>534</v>
      </c>
      <c r="AW100" s="5">
        <v>1</v>
      </c>
      <c r="AX100" s="5">
        <v>1933</v>
      </c>
      <c r="AY100" s="5">
        <v>143</v>
      </c>
      <c r="AZ100" s="5">
        <v>581</v>
      </c>
      <c r="BA100" s="5">
        <v>824</v>
      </c>
      <c r="BB100" s="5">
        <v>122</v>
      </c>
      <c r="BC100" s="5">
        <v>1127</v>
      </c>
      <c r="BD100" s="5">
        <v>218</v>
      </c>
      <c r="BE100" s="5">
        <v>1513</v>
      </c>
      <c r="BF100" s="5">
        <v>602</v>
      </c>
      <c r="BG100" s="6">
        <v>433</v>
      </c>
      <c r="BH100" s="5">
        <v>41</v>
      </c>
      <c r="BI100" s="5">
        <v>191</v>
      </c>
      <c r="BJ100" s="5">
        <v>47</v>
      </c>
      <c r="BK100" s="5">
        <v>852</v>
      </c>
      <c r="BL100" s="5">
        <v>850</v>
      </c>
      <c r="BM100" s="5">
        <v>33</v>
      </c>
      <c r="BN100" s="5">
        <v>138</v>
      </c>
      <c r="BO100" s="5">
        <v>10</v>
      </c>
      <c r="BP100" s="5">
        <v>14</v>
      </c>
      <c r="BQ100" s="5">
        <v>20</v>
      </c>
      <c r="BR100" s="9">
        <v>37</v>
      </c>
    </row>
    <row r="101" spans="1:71" s="5" customFormat="1" ht="17" thickBot="1" x14ac:dyDescent="0.25">
      <c r="A101" s="12"/>
      <c r="B101" s="10">
        <v>0.69711383516149217</v>
      </c>
      <c r="C101" s="10">
        <f>C100/$A100</f>
        <v>0.29743767244229463</v>
      </c>
      <c r="D101" s="10">
        <f>D100/$A100</f>
        <v>4.7193266040477869E-3</v>
      </c>
      <c r="E101" s="10">
        <f>E100/$A100</f>
        <v>7.2916579216544743E-4</v>
      </c>
      <c r="F101" s="15">
        <f>F100/$B100</f>
        <v>9.7223010010151822E-2</v>
      </c>
      <c r="G101" s="10">
        <f t="shared" ref="G101:AE101" si="48">G100/$B100</f>
        <v>2.8522621689180138E-2</v>
      </c>
      <c r="H101" s="10">
        <f t="shared" si="48"/>
        <v>2.7283498946529632E-2</v>
      </c>
      <c r="I101" s="10">
        <f t="shared" si="48"/>
        <v>3.6142045257627493E-2</v>
      </c>
      <c r="J101" s="10">
        <f t="shared" si="48"/>
        <v>9.8290315822316843E-2</v>
      </c>
      <c r="K101" s="10">
        <f t="shared" si="48"/>
        <v>2.0297747984736332E-2</v>
      </c>
      <c r="L101" s="10">
        <f t="shared" si="48"/>
        <v>2.4313888296196576E-2</v>
      </c>
      <c r="M101" s="10">
        <f t="shared" si="48"/>
        <v>2.9474187792687474E-2</v>
      </c>
      <c r="N101" s="10">
        <f t="shared" si="48"/>
        <v>6.5839714568779489E-2</v>
      </c>
      <c r="O101" s="10">
        <f t="shared" si="48"/>
        <v>1.940207524331309E-2</v>
      </c>
      <c r="P101" s="10">
        <f t="shared" si="48"/>
        <v>3.3469919672597277E-2</v>
      </c>
      <c r="Q101" s="10">
        <f t="shared" si="48"/>
        <v>5.3020093939458848E-2</v>
      </c>
      <c r="R101" s="10">
        <f t="shared" si="48"/>
        <v>4.2462223947235193E-2</v>
      </c>
      <c r="S101" s="10">
        <f t="shared" si="48"/>
        <v>6.2017362427176606E-2</v>
      </c>
      <c r="T101" s="10">
        <f t="shared" si="48"/>
        <v>5.912166339381001E-2</v>
      </c>
      <c r="U101" s="10">
        <f t="shared" si="48"/>
        <v>2.3815536460904018E-2</v>
      </c>
      <c r="V101" s="10">
        <f t="shared" si="48"/>
        <v>9.1846215665456893E-3</v>
      </c>
      <c r="W101" s="10">
        <f t="shared" si="48"/>
        <v>5.931958840790056E-2</v>
      </c>
      <c r="X101" s="10">
        <f t="shared" si="48"/>
        <v>5.9881647644384368E-2</v>
      </c>
      <c r="Y101" s="10">
        <f t="shared" si="48"/>
        <v>4.3685718611671399E-2</v>
      </c>
      <c r="Z101" s="10">
        <f t="shared" si="48"/>
        <v>3.4650575016751922E-2</v>
      </c>
      <c r="AA101" s="10">
        <f t="shared" si="48"/>
        <v>1.6286112236996681E-2</v>
      </c>
      <c r="AB101" s="10">
        <f t="shared" si="48"/>
        <v>1.376898041590361E-2</v>
      </c>
      <c r="AC101" s="10">
        <f t="shared" si="48"/>
        <v>9.9275068609561614E-3</v>
      </c>
      <c r="AD101" s="10">
        <f t="shared" si="48"/>
        <v>2.2544881772209362E-2</v>
      </c>
      <c r="AE101" s="11">
        <f t="shared" si="48"/>
        <v>1.0054462013979408E-2</v>
      </c>
      <c r="AF101" s="15">
        <f>AF100/$C100</f>
        <v>0.18748046057350412</v>
      </c>
      <c r="AG101" s="10">
        <f t="shared" ref="AG101:AO101" si="49">AG100/$C100</f>
        <v>0.13947428466038403</v>
      </c>
      <c r="AH101" s="10">
        <f t="shared" si="49"/>
        <v>9.9930686880730799E-2</v>
      </c>
      <c r="AI101" s="10">
        <f t="shared" si="49"/>
        <v>7.7385070466901532E-2</v>
      </c>
      <c r="AJ101" s="10">
        <f t="shared" si="49"/>
        <v>7.5140850851396504E-2</v>
      </c>
      <c r="AK101" s="10">
        <f t="shared" si="49"/>
        <v>7.3728517942445337E-2</v>
      </c>
      <c r="AL101" s="10">
        <f t="shared" si="49"/>
        <v>7.183915908987587E-2</v>
      </c>
      <c r="AM101" s="10">
        <f t="shared" si="49"/>
        <v>6.9798332649969611E-2</v>
      </c>
      <c r="AN101" s="10">
        <f t="shared" si="49"/>
        <v>8.0861714832856701E-2</v>
      </c>
      <c r="AO101" s="11">
        <f t="shared" si="49"/>
        <v>0.1243609220519355</v>
      </c>
      <c r="AP101" s="15">
        <f>AP100/$D100</f>
        <v>5.6761858203989626E-3</v>
      </c>
      <c r="AQ101" s="10">
        <f t="shared" ref="AQ101:BR101" si="50">AQ100/$D100</f>
        <v>0.36853111717657283</v>
      </c>
      <c r="AR101" s="10">
        <f t="shared" si="50"/>
        <v>0.11441995627435804</v>
      </c>
      <c r="AS101" s="10">
        <f t="shared" si="50"/>
        <v>0.19476921823440746</v>
      </c>
      <c r="AT101" s="10">
        <f t="shared" si="50"/>
        <v>0.1616219225703073</v>
      </c>
      <c r="AU101" s="10">
        <f t="shared" si="50"/>
        <v>1.5602721310139732E-2</v>
      </c>
      <c r="AV101" s="10">
        <f t="shared" si="50"/>
        <v>7.2513952825192492E-3</v>
      </c>
      <c r="AW101" s="10">
        <f t="shared" si="50"/>
        <v>1.3579391914830053E-5</v>
      </c>
      <c r="AX101" s="10">
        <f t="shared" si="50"/>
        <v>2.6248964571366495E-2</v>
      </c>
      <c r="AY101" s="10">
        <f t="shared" si="50"/>
        <v>1.9418530438206976E-3</v>
      </c>
      <c r="AZ101" s="10">
        <f t="shared" si="50"/>
        <v>7.8896267025162607E-3</v>
      </c>
      <c r="BA101" s="10">
        <f t="shared" si="50"/>
        <v>1.1189418937819964E-2</v>
      </c>
      <c r="BB101" s="10">
        <f t="shared" si="50"/>
        <v>1.6566858136092665E-3</v>
      </c>
      <c r="BC101" s="10">
        <f t="shared" si="50"/>
        <v>1.5303974688013471E-2</v>
      </c>
      <c r="BD101" s="10">
        <f t="shared" si="50"/>
        <v>2.9603074374329515E-3</v>
      </c>
      <c r="BE101" s="10">
        <f t="shared" si="50"/>
        <v>2.0545619967137871E-2</v>
      </c>
      <c r="BF101" s="10">
        <f t="shared" si="50"/>
        <v>8.1747939327276916E-3</v>
      </c>
      <c r="BG101" s="16">
        <f t="shared" si="50"/>
        <v>5.8798766991214136E-3</v>
      </c>
      <c r="BH101" s="10">
        <f t="shared" si="50"/>
        <v>5.5675506850803218E-4</v>
      </c>
      <c r="BI101" s="10">
        <f t="shared" si="50"/>
        <v>2.5936638557325403E-3</v>
      </c>
      <c r="BJ101" s="10">
        <f t="shared" si="50"/>
        <v>6.3823141999701249E-4</v>
      </c>
      <c r="BK101" s="10">
        <f t="shared" si="50"/>
        <v>1.1569641911435205E-2</v>
      </c>
      <c r="BL101" s="10">
        <f t="shared" si="50"/>
        <v>1.1542483127605545E-2</v>
      </c>
      <c r="BM101" s="10">
        <f t="shared" si="50"/>
        <v>4.4811993318939178E-4</v>
      </c>
      <c r="BN101" s="10">
        <f t="shared" si="50"/>
        <v>1.8739560842465474E-3</v>
      </c>
      <c r="BO101" s="10">
        <f t="shared" si="50"/>
        <v>1.3579391914830054E-4</v>
      </c>
      <c r="BP101" s="10">
        <f t="shared" si="50"/>
        <v>1.9011148680762077E-4</v>
      </c>
      <c r="BQ101" s="10">
        <f t="shared" si="50"/>
        <v>2.7158783829660108E-4</v>
      </c>
      <c r="BR101" s="11">
        <f t="shared" si="50"/>
        <v>5.0243750084871201E-4</v>
      </c>
      <c r="BS101" s="7"/>
    </row>
    <row r="102" spans="1:71" s="5" customFormat="1" ht="17" thickBot="1" x14ac:dyDescent="0.25">
      <c r="E102" s="4"/>
      <c r="F102" s="12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4"/>
      <c r="BG102" s="6"/>
    </row>
    <row r="104" spans="1:71" s="2" customFormat="1" ht="17" thickBot="1" x14ac:dyDescent="0.25">
      <c r="A104" s="22" t="s">
        <v>75</v>
      </c>
      <c r="B104" s="2" t="str">
        <f>TRIM(LEFT(A104,3))&amp;":"&amp;A106</f>
        <v>do:137986</v>
      </c>
      <c r="BG104" s="3"/>
    </row>
    <row r="105" spans="1:71" s="21" customFormat="1" x14ac:dyDescent="0.2">
      <c r="A105" s="17" t="s">
        <v>1</v>
      </c>
      <c r="B105" s="18" t="s">
        <v>2</v>
      </c>
      <c r="C105" s="18" t="s">
        <v>3</v>
      </c>
      <c r="D105" s="18" t="s">
        <v>4</v>
      </c>
      <c r="E105" s="18" t="s">
        <v>5</v>
      </c>
      <c r="F105" s="17" t="s">
        <v>6</v>
      </c>
      <c r="G105" s="18" t="s">
        <v>7</v>
      </c>
      <c r="H105" s="18" t="s">
        <v>8</v>
      </c>
      <c r="I105" s="18" t="s">
        <v>9</v>
      </c>
      <c r="J105" s="18" t="s">
        <v>10</v>
      </c>
      <c r="K105" s="18" t="s">
        <v>11</v>
      </c>
      <c r="L105" s="18" t="s">
        <v>12</v>
      </c>
      <c r="M105" s="18" t="s">
        <v>13</v>
      </c>
      <c r="N105" s="18" t="s">
        <v>14</v>
      </c>
      <c r="O105" s="18" t="s">
        <v>15</v>
      </c>
      <c r="P105" s="18" t="s">
        <v>16</v>
      </c>
      <c r="Q105" s="18" t="s">
        <v>17</v>
      </c>
      <c r="R105" s="18" t="s">
        <v>18</v>
      </c>
      <c r="S105" s="18" t="s">
        <v>19</v>
      </c>
      <c r="T105" s="18" t="s">
        <v>20</v>
      </c>
      <c r="U105" s="18" t="s">
        <v>21</v>
      </c>
      <c r="V105" s="18" t="s">
        <v>22</v>
      </c>
      <c r="W105" s="18" t="s">
        <v>23</v>
      </c>
      <c r="X105" s="18" t="s">
        <v>24</v>
      </c>
      <c r="Y105" s="18" t="s">
        <v>25</v>
      </c>
      <c r="Z105" s="18" t="s">
        <v>26</v>
      </c>
      <c r="AA105" s="18" t="s">
        <v>27</v>
      </c>
      <c r="AB105" s="18" t="s">
        <v>28</v>
      </c>
      <c r="AC105" s="18" t="s">
        <v>29</v>
      </c>
      <c r="AD105" s="18" t="s">
        <v>30</v>
      </c>
      <c r="AE105" s="19" t="s">
        <v>31</v>
      </c>
      <c r="AF105" s="17">
        <v>1</v>
      </c>
      <c r="AG105" s="18">
        <v>2</v>
      </c>
      <c r="AH105" s="18">
        <v>3</v>
      </c>
      <c r="AI105" s="18">
        <v>4</v>
      </c>
      <c r="AJ105" s="18">
        <v>5</v>
      </c>
      <c r="AK105" s="18">
        <v>6</v>
      </c>
      <c r="AL105" s="18">
        <v>7</v>
      </c>
      <c r="AM105" s="18">
        <v>8</v>
      </c>
      <c r="AN105" s="18">
        <v>9</v>
      </c>
      <c r="AO105" s="19">
        <v>0</v>
      </c>
      <c r="AP105" s="17" t="s">
        <v>32</v>
      </c>
      <c r="AQ105" s="18" t="s">
        <v>33</v>
      </c>
      <c r="AR105" s="18" t="s">
        <v>34</v>
      </c>
      <c r="AS105" s="18" t="s">
        <v>35</v>
      </c>
      <c r="AT105" s="18" t="s">
        <v>36</v>
      </c>
      <c r="AU105" s="18" t="s">
        <v>37</v>
      </c>
      <c r="AV105" s="18" t="s">
        <v>38</v>
      </c>
      <c r="AW105" s="18" t="s">
        <v>660</v>
      </c>
      <c r="AX105" s="18" t="s">
        <v>39</v>
      </c>
      <c r="AY105" s="18" t="s">
        <v>40</v>
      </c>
      <c r="AZ105" s="18" t="s">
        <v>41</v>
      </c>
      <c r="BA105" s="18" t="s">
        <v>42</v>
      </c>
      <c r="BB105" s="18" t="s">
        <v>43</v>
      </c>
      <c r="BC105" s="18" t="s">
        <v>44</v>
      </c>
      <c r="BD105" s="18" t="s">
        <v>45</v>
      </c>
      <c r="BE105" s="18" t="s">
        <v>46</v>
      </c>
      <c r="BF105" s="18" t="s">
        <v>47</v>
      </c>
      <c r="BG105" s="20" t="s">
        <v>48</v>
      </c>
      <c r="BH105" s="18" t="s">
        <v>49</v>
      </c>
      <c r="BI105" s="18" t="s">
        <v>50</v>
      </c>
      <c r="BJ105" s="18" t="s">
        <v>51</v>
      </c>
      <c r="BK105" s="18" t="s">
        <v>52</v>
      </c>
      <c r="BL105" s="18" t="s">
        <v>53</v>
      </c>
      <c r="BM105" s="18" t="s">
        <v>54</v>
      </c>
      <c r="BN105" s="18" t="s">
        <v>55</v>
      </c>
      <c r="BO105" s="18" t="s">
        <v>56</v>
      </c>
      <c r="BP105" s="18" t="s">
        <v>57</v>
      </c>
      <c r="BQ105" s="18" t="s">
        <v>58</v>
      </c>
      <c r="BR105" s="19" t="s">
        <v>59</v>
      </c>
    </row>
    <row r="106" spans="1:71" s="5" customFormat="1" x14ac:dyDescent="0.2">
      <c r="A106" s="8">
        <v>137986</v>
      </c>
      <c r="B106" s="5">
        <v>84020</v>
      </c>
      <c r="C106" s="5">
        <v>53364</v>
      </c>
      <c r="D106" s="5">
        <v>521</v>
      </c>
      <c r="E106" s="5">
        <v>81</v>
      </c>
      <c r="F106" s="8">
        <v>10939</v>
      </c>
      <c r="G106" s="5">
        <v>2844</v>
      </c>
      <c r="H106" s="5">
        <v>4181</v>
      </c>
      <c r="I106" s="5">
        <v>3740</v>
      </c>
      <c r="J106" s="5">
        <v>8128</v>
      </c>
      <c r="K106" s="5">
        <v>2096</v>
      </c>
      <c r="L106" s="5">
        <v>1791</v>
      </c>
      <c r="M106" s="5">
        <v>1845</v>
      </c>
      <c r="N106" s="5">
        <v>5809</v>
      </c>
      <c r="O106" s="5">
        <v>1506</v>
      </c>
      <c r="P106" s="5">
        <v>1194</v>
      </c>
      <c r="Q106" s="5">
        <v>4857</v>
      </c>
      <c r="R106" s="5">
        <v>3670</v>
      </c>
      <c r="S106" s="5">
        <v>4570</v>
      </c>
      <c r="T106" s="5">
        <v>5733</v>
      </c>
      <c r="U106" s="5">
        <v>1944</v>
      </c>
      <c r="V106" s="5">
        <v>347</v>
      </c>
      <c r="W106" s="5">
        <v>5211</v>
      </c>
      <c r="X106" s="5">
        <v>4083</v>
      </c>
      <c r="Y106" s="5">
        <v>3091</v>
      </c>
      <c r="Z106" s="5">
        <v>2173</v>
      </c>
      <c r="AA106" s="5">
        <v>1027</v>
      </c>
      <c r="AB106" s="5">
        <v>698</v>
      </c>
      <c r="AC106" s="5">
        <v>452</v>
      </c>
      <c r="AD106" s="5">
        <v>1466</v>
      </c>
      <c r="AE106" s="9">
        <v>625</v>
      </c>
      <c r="AF106" s="8">
        <v>8814</v>
      </c>
      <c r="AG106" s="5">
        <v>6944</v>
      </c>
      <c r="AH106" s="5">
        <v>5025</v>
      </c>
      <c r="AI106" s="5">
        <v>4177</v>
      </c>
      <c r="AJ106" s="5">
        <v>4551</v>
      </c>
      <c r="AK106" s="5">
        <v>4031</v>
      </c>
      <c r="AL106" s="5">
        <v>4039</v>
      </c>
      <c r="AM106" s="5">
        <v>4127</v>
      </c>
      <c r="AN106" s="5">
        <v>4390</v>
      </c>
      <c r="AO106" s="9">
        <v>7266</v>
      </c>
      <c r="AP106" s="8">
        <v>6</v>
      </c>
      <c r="AQ106" s="5">
        <v>221</v>
      </c>
      <c r="AR106" s="5">
        <v>40</v>
      </c>
      <c r="AS106" s="5">
        <v>53</v>
      </c>
      <c r="AT106" s="5">
        <v>69</v>
      </c>
      <c r="AU106" s="5">
        <v>33</v>
      </c>
      <c r="AV106" s="5">
        <v>7</v>
      </c>
      <c r="AW106" s="5">
        <v>0</v>
      </c>
      <c r="AX106" s="5">
        <v>18</v>
      </c>
      <c r="AY106" s="5">
        <v>13</v>
      </c>
      <c r="AZ106" s="5">
        <v>3</v>
      </c>
      <c r="BA106" s="5">
        <v>2</v>
      </c>
      <c r="BB106" s="5">
        <v>3</v>
      </c>
      <c r="BC106" s="5">
        <v>12</v>
      </c>
      <c r="BD106" s="5">
        <v>6</v>
      </c>
      <c r="BE106" s="5">
        <v>10</v>
      </c>
      <c r="BF106" s="5">
        <v>10</v>
      </c>
      <c r="BG106" s="6">
        <v>3</v>
      </c>
      <c r="BH106" s="5">
        <v>5</v>
      </c>
      <c r="BI106" s="5">
        <v>3</v>
      </c>
      <c r="BJ106" s="5">
        <v>1</v>
      </c>
      <c r="BK106" s="5">
        <v>1</v>
      </c>
      <c r="BL106" s="5">
        <v>1</v>
      </c>
      <c r="BM106" s="5">
        <v>0</v>
      </c>
      <c r="BN106" s="5">
        <v>1</v>
      </c>
      <c r="BO106" s="5">
        <v>0</v>
      </c>
      <c r="BP106" s="5">
        <v>0</v>
      </c>
      <c r="BQ106" s="5">
        <v>0</v>
      </c>
      <c r="BR106" s="9">
        <v>0</v>
      </c>
    </row>
    <row r="107" spans="1:71" s="5" customFormat="1" ht="17" thickBot="1" x14ac:dyDescent="0.25">
      <c r="A107" s="12"/>
      <c r="B107" s="10">
        <v>0.60890235241256363</v>
      </c>
      <c r="C107" s="10">
        <f>C106/$A106</f>
        <v>0.38673488614787005</v>
      </c>
      <c r="D107" s="10">
        <f>D106/$A106</f>
        <v>3.7757453654718594E-3</v>
      </c>
      <c r="E107" s="10">
        <f>E106/$A106</f>
        <v>5.8701607409447339E-4</v>
      </c>
      <c r="F107" s="15">
        <f>F106/$B106</f>
        <v>0.13019519162104262</v>
      </c>
      <c r="G107" s="10">
        <f t="shared" ref="G107:AE107" si="51">G106/$B106</f>
        <v>3.3849083551535347E-2</v>
      </c>
      <c r="H107" s="10">
        <f t="shared" si="51"/>
        <v>4.9761961437752918E-2</v>
      </c>
      <c r="I107" s="10">
        <f t="shared" si="51"/>
        <v>4.4513211140204713E-2</v>
      </c>
      <c r="J107" s="10">
        <f t="shared" si="51"/>
        <v>9.6738871697214943E-2</v>
      </c>
      <c r="K107" s="10">
        <f t="shared" si="51"/>
        <v>2.4946441323494405E-2</v>
      </c>
      <c r="L107" s="10">
        <f t="shared" si="51"/>
        <v>2.1316353249226375E-2</v>
      </c>
      <c r="M107" s="10">
        <f t="shared" si="51"/>
        <v>2.1959057367293502E-2</v>
      </c>
      <c r="N107" s="10">
        <f t="shared" si="51"/>
        <v>6.9138300404665551E-2</v>
      </c>
      <c r="O107" s="10">
        <f t="shared" si="51"/>
        <v>1.7924303737205428E-2</v>
      </c>
      <c r="P107" s="10">
        <f t="shared" si="51"/>
        <v>1.4210902166150917E-2</v>
      </c>
      <c r="Q107" s="10">
        <f t="shared" si="51"/>
        <v>5.7807664841704354E-2</v>
      </c>
      <c r="R107" s="10">
        <f t="shared" si="51"/>
        <v>4.3680076172339918E-2</v>
      </c>
      <c r="S107" s="10">
        <f t="shared" si="51"/>
        <v>5.4391811473458701E-2</v>
      </c>
      <c r="T107" s="10">
        <f t="shared" si="51"/>
        <v>6.8233753868126634E-2</v>
      </c>
      <c r="U107" s="10">
        <f t="shared" si="51"/>
        <v>2.3137348250416568E-2</v>
      </c>
      <c r="V107" s="10">
        <f t="shared" si="51"/>
        <v>4.1299690549869081E-3</v>
      </c>
      <c r="W107" s="10">
        <f t="shared" si="51"/>
        <v>6.2020947393477743E-2</v>
      </c>
      <c r="X107" s="10">
        <f t="shared" si="51"/>
        <v>4.8595572482742204E-2</v>
      </c>
      <c r="Y107" s="10">
        <f t="shared" si="51"/>
        <v>3.6788859795286837E-2</v>
      </c>
      <c r="Z107" s="10">
        <f t="shared" si="51"/>
        <v>2.5862889788145681E-2</v>
      </c>
      <c r="AA107" s="10">
        <f t="shared" si="51"/>
        <v>1.2223280171387765E-2</v>
      </c>
      <c r="AB107" s="10">
        <f t="shared" si="51"/>
        <v>8.3075458224232332E-3</v>
      </c>
      <c r="AC107" s="10">
        <f t="shared" si="51"/>
        <v>5.379671506784099E-3</v>
      </c>
      <c r="AD107" s="10">
        <f t="shared" si="51"/>
        <v>1.7448226612711261E-2</v>
      </c>
      <c r="AE107" s="11">
        <f t="shared" si="51"/>
        <v>7.4387050702213759E-3</v>
      </c>
      <c r="AF107" s="15">
        <f>AF106/$C106</f>
        <v>0.16516752867101417</v>
      </c>
      <c r="AG107" s="10">
        <f t="shared" ref="AG107:AO107" si="52">AG106/$C106</f>
        <v>0.13012517802263698</v>
      </c>
      <c r="AH107" s="10">
        <f t="shared" si="52"/>
        <v>9.4164605351922642E-2</v>
      </c>
      <c r="AI107" s="10">
        <f t="shared" si="52"/>
        <v>7.8273742598006152E-2</v>
      </c>
      <c r="AJ107" s="10">
        <f t="shared" si="52"/>
        <v>8.5282212727681578E-2</v>
      </c>
      <c r="AK107" s="10">
        <f t="shared" si="52"/>
        <v>7.5537815755940332E-2</v>
      </c>
      <c r="AL107" s="10">
        <f t="shared" si="52"/>
        <v>7.5687729555505581E-2</v>
      </c>
      <c r="AM107" s="10">
        <f t="shared" si="52"/>
        <v>7.7336781350723333E-2</v>
      </c>
      <c r="AN107" s="10">
        <f t="shared" si="52"/>
        <v>8.2265197511430924E-2</v>
      </c>
      <c r="AO107" s="11">
        <f t="shared" si="52"/>
        <v>0.13615920845513829</v>
      </c>
      <c r="AP107" s="15">
        <f>AP106/$D106</f>
        <v>1.1516314779270634E-2</v>
      </c>
      <c r="AQ107" s="10">
        <f t="shared" ref="AQ107:BR107" si="53">AQ106/$D106</f>
        <v>0.42418426103646834</v>
      </c>
      <c r="AR107" s="10">
        <f t="shared" si="53"/>
        <v>7.6775431861804216E-2</v>
      </c>
      <c r="AS107" s="10">
        <f t="shared" si="53"/>
        <v>0.1017274472168906</v>
      </c>
      <c r="AT107" s="10">
        <f t="shared" si="53"/>
        <v>0.1324376199616123</v>
      </c>
      <c r="AU107" s="10">
        <f t="shared" si="53"/>
        <v>6.3339731285988479E-2</v>
      </c>
      <c r="AV107" s="10">
        <f t="shared" si="53"/>
        <v>1.3435700575815739E-2</v>
      </c>
      <c r="AW107" s="10">
        <f t="shared" si="53"/>
        <v>0</v>
      </c>
      <c r="AX107" s="10">
        <f t="shared" si="53"/>
        <v>3.4548944337811902E-2</v>
      </c>
      <c r="AY107" s="10">
        <f t="shared" si="53"/>
        <v>2.4952015355086371E-2</v>
      </c>
      <c r="AZ107" s="10">
        <f t="shared" si="53"/>
        <v>5.7581573896353169E-3</v>
      </c>
      <c r="BA107" s="10">
        <f t="shared" si="53"/>
        <v>3.838771593090211E-3</v>
      </c>
      <c r="BB107" s="10">
        <f t="shared" si="53"/>
        <v>5.7581573896353169E-3</v>
      </c>
      <c r="BC107" s="10">
        <f t="shared" si="53"/>
        <v>2.3032629558541268E-2</v>
      </c>
      <c r="BD107" s="10">
        <f t="shared" si="53"/>
        <v>1.1516314779270634E-2</v>
      </c>
      <c r="BE107" s="10">
        <f t="shared" si="53"/>
        <v>1.9193857965451054E-2</v>
      </c>
      <c r="BF107" s="10">
        <f t="shared" si="53"/>
        <v>1.9193857965451054E-2</v>
      </c>
      <c r="BG107" s="16">
        <f t="shared" si="53"/>
        <v>5.7581573896353169E-3</v>
      </c>
      <c r="BH107" s="10">
        <f t="shared" si="53"/>
        <v>9.5969289827255271E-3</v>
      </c>
      <c r="BI107" s="10">
        <f t="shared" si="53"/>
        <v>5.7581573896353169E-3</v>
      </c>
      <c r="BJ107" s="10">
        <f t="shared" si="53"/>
        <v>1.9193857965451055E-3</v>
      </c>
      <c r="BK107" s="10">
        <f t="shared" si="53"/>
        <v>1.9193857965451055E-3</v>
      </c>
      <c r="BL107" s="10">
        <f t="shared" si="53"/>
        <v>1.9193857965451055E-3</v>
      </c>
      <c r="BM107" s="10">
        <f t="shared" si="53"/>
        <v>0</v>
      </c>
      <c r="BN107" s="10">
        <f t="shared" si="53"/>
        <v>1.9193857965451055E-3</v>
      </c>
      <c r="BO107" s="10">
        <f t="shared" si="53"/>
        <v>0</v>
      </c>
      <c r="BP107" s="10">
        <f t="shared" si="53"/>
        <v>0</v>
      </c>
      <c r="BQ107" s="10">
        <f t="shared" si="53"/>
        <v>0</v>
      </c>
      <c r="BR107" s="11">
        <f t="shared" si="53"/>
        <v>0</v>
      </c>
      <c r="BS107" s="7"/>
    </row>
    <row r="108" spans="1:71" s="5" customFormat="1" ht="17" thickBot="1" x14ac:dyDescent="0.25">
      <c r="E108" s="4"/>
      <c r="F108" s="12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4"/>
      <c r="BG108" s="6"/>
    </row>
    <row r="110" spans="1:71" s="2" customFormat="1" ht="17" thickBot="1" x14ac:dyDescent="0.25">
      <c r="A110" s="22" t="s">
        <v>76</v>
      </c>
      <c r="B110" s="2" t="str">
        <f>TRIM(LEFT(A110,3))&amp;":"&amp;A112</f>
        <v>ec:163413</v>
      </c>
      <c r="BG110" s="3"/>
    </row>
    <row r="111" spans="1:71" s="21" customFormat="1" x14ac:dyDescent="0.2">
      <c r="A111" s="17" t="s">
        <v>1</v>
      </c>
      <c r="B111" s="18" t="s">
        <v>2</v>
      </c>
      <c r="C111" s="18" t="s">
        <v>3</v>
      </c>
      <c r="D111" s="18" t="s">
        <v>4</v>
      </c>
      <c r="E111" s="18" t="s">
        <v>5</v>
      </c>
      <c r="F111" s="17" t="s">
        <v>6</v>
      </c>
      <c r="G111" s="18" t="s">
        <v>7</v>
      </c>
      <c r="H111" s="18" t="s">
        <v>8</v>
      </c>
      <c r="I111" s="18" t="s">
        <v>9</v>
      </c>
      <c r="J111" s="18" t="s">
        <v>10</v>
      </c>
      <c r="K111" s="18" t="s">
        <v>11</v>
      </c>
      <c r="L111" s="18" t="s">
        <v>12</v>
      </c>
      <c r="M111" s="18" t="s">
        <v>13</v>
      </c>
      <c r="N111" s="18" t="s">
        <v>14</v>
      </c>
      <c r="O111" s="18" t="s">
        <v>15</v>
      </c>
      <c r="P111" s="18" t="s">
        <v>16</v>
      </c>
      <c r="Q111" s="18" t="s">
        <v>17</v>
      </c>
      <c r="R111" s="18" t="s">
        <v>18</v>
      </c>
      <c r="S111" s="18" t="s">
        <v>19</v>
      </c>
      <c r="T111" s="18" t="s">
        <v>20</v>
      </c>
      <c r="U111" s="18" t="s">
        <v>21</v>
      </c>
      <c r="V111" s="18" t="s">
        <v>22</v>
      </c>
      <c r="W111" s="18" t="s">
        <v>23</v>
      </c>
      <c r="X111" s="18" t="s">
        <v>24</v>
      </c>
      <c r="Y111" s="18" t="s">
        <v>25</v>
      </c>
      <c r="Z111" s="18" t="s">
        <v>26</v>
      </c>
      <c r="AA111" s="18" t="s">
        <v>27</v>
      </c>
      <c r="AB111" s="18" t="s">
        <v>28</v>
      </c>
      <c r="AC111" s="18" t="s">
        <v>29</v>
      </c>
      <c r="AD111" s="18" t="s">
        <v>30</v>
      </c>
      <c r="AE111" s="19" t="s">
        <v>31</v>
      </c>
      <c r="AF111" s="17">
        <v>1</v>
      </c>
      <c r="AG111" s="18">
        <v>2</v>
      </c>
      <c r="AH111" s="18">
        <v>3</v>
      </c>
      <c r="AI111" s="18">
        <v>4</v>
      </c>
      <c r="AJ111" s="18">
        <v>5</v>
      </c>
      <c r="AK111" s="18">
        <v>6</v>
      </c>
      <c r="AL111" s="18">
        <v>7</v>
      </c>
      <c r="AM111" s="18">
        <v>8</v>
      </c>
      <c r="AN111" s="18">
        <v>9</v>
      </c>
      <c r="AO111" s="19">
        <v>0</v>
      </c>
      <c r="AP111" s="17" t="s">
        <v>32</v>
      </c>
      <c r="AQ111" s="18" t="s">
        <v>33</v>
      </c>
      <c r="AR111" s="18" t="s">
        <v>34</v>
      </c>
      <c r="AS111" s="18" t="s">
        <v>35</v>
      </c>
      <c r="AT111" s="18" t="s">
        <v>36</v>
      </c>
      <c r="AU111" s="18" t="s">
        <v>37</v>
      </c>
      <c r="AV111" s="18" t="s">
        <v>38</v>
      </c>
      <c r="AW111" s="18" t="s">
        <v>660</v>
      </c>
      <c r="AX111" s="18" t="s">
        <v>39</v>
      </c>
      <c r="AY111" s="18" t="s">
        <v>40</v>
      </c>
      <c r="AZ111" s="18" t="s">
        <v>41</v>
      </c>
      <c r="BA111" s="18" t="s">
        <v>42</v>
      </c>
      <c r="BB111" s="18" t="s">
        <v>43</v>
      </c>
      <c r="BC111" s="18" t="s">
        <v>44</v>
      </c>
      <c r="BD111" s="18" t="s">
        <v>45</v>
      </c>
      <c r="BE111" s="18" t="s">
        <v>46</v>
      </c>
      <c r="BF111" s="18" t="s">
        <v>47</v>
      </c>
      <c r="BG111" s="20" t="s">
        <v>48</v>
      </c>
      <c r="BH111" s="18" t="s">
        <v>49</v>
      </c>
      <c r="BI111" s="18" t="s">
        <v>50</v>
      </c>
      <c r="BJ111" s="18" t="s">
        <v>51</v>
      </c>
      <c r="BK111" s="18" t="s">
        <v>52</v>
      </c>
      <c r="BL111" s="18" t="s">
        <v>53</v>
      </c>
      <c r="BM111" s="18" t="s">
        <v>54</v>
      </c>
      <c r="BN111" s="18" t="s">
        <v>55</v>
      </c>
      <c r="BO111" s="18" t="s">
        <v>56</v>
      </c>
      <c r="BP111" s="18" t="s">
        <v>57</v>
      </c>
      <c r="BQ111" s="18" t="s">
        <v>58</v>
      </c>
      <c r="BR111" s="19" t="s">
        <v>59</v>
      </c>
    </row>
    <row r="112" spans="1:71" s="5" customFormat="1" x14ac:dyDescent="0.2">
      <c r="A112" s="8">
        <v>163413</v>
      </c>
      <c r="B112" s="5">
        <v>99958</v>
      </c>
      <c r="C112" s="5">
        <v>62387</v>
      </c>
      <c r="D112" s="5">
        <v>978</v>
      </c>
      <c r="E112" s="5">
        <v>90</v>
      </c>
      <c r="F112" s="8">
        <v>14147</v>
      </c>
      <c r="G112" s="5">
        <v>2568</v>
      </c>
      <c r="H112" s="5">
        <v>5282</v>
      </c>
      <c r="I112" s="5">
        <v>4001</v>
      </c>
      <c r="J112" s="5">
        <v>8920</v>
      </c>
      <c r="K112" s="5">
        <v>1962</v>
      </c>
      <c r="L112" s="5">
        <v>2042</v>
      </c>
      <c r="M112" s="5">
        <v>1792</v>
      </c>
      <c r="N112" s="5">
        <v>7614</v>
      </c>
      <c r="O112" s="5">
        <v>1558</v>
      </c>
      <c r="P112" s="5">
        <v>964</v>
      </c>
      <c r="Q112" s="5">
        <v>5230</v>
      </c>
      <c r="R112" s="5">
        <v>3964</v>
      </c>
      <c r="S112" s="5">
        <v>5623</v>
      </c>
      <c r="T112" s="5">
        <v>7613</v>
      </c>
      <c r="U112" s="5">
        <v>2406</v>
      </c>
      <c r="V112" s="5">
        <v>503</v>
      </c>
      <c r="W112" s="5">
        <v>6621</v>
      </c>
      <c r="X112" s="5">
        <v>4759</v>
      </c>
      <c r="Y112" s="5">
        <v>4529</v>
      </c>
      <c r="Z112" s="5">
        <v>3082</v>
      </c>
      <c r="AA112" s="5">
        <v>1459</v>
      </c>
      <c r="AB112" s="5">
        <v>649</v>
      </c>
      <c r="AC112" s="5">
        <v>592</v>
      </c>
      <c r="AD112" s="5">
        <v>1351</v>
      </c>
      <c r="AE112" s="9">
        <v>727</v>
      </c>
      <c r="AF112" s="8">
        <v>10214</v>
      </c>
      <c r="AG112" s="5">
        <v>8064</v>
      </c>
      <c r="AH112" s="5">
        <v>5470</v>
      </c>
      <c r="AI112" s="5">
        <v>5172</v>
      </c>
      <c r="AJ112" s="5">
        <v>5160</v>
      </c>
      <c r="AK112" s="5">
        <v>4746</v>
      </c>
      <c r="AL112" s="5">
        <v>4992</v>
      </c>
      <c r="AM112" s="5">
        <v>4490</v>
      </c>
      <c r="AN112" s="5">
        <v>5494</v>
      </c>
      <c r="AO112" s="9">
        <v>8585</v>
      </c>
      <c r="AP112" s="8">
        <v>11</v>
      </c>
      <c r="AQ112" s="5">
        <v>275</v>
      </c>
      <c r="AR112" s="5">
        <v>24</v>
      </c>
      <c r="AS112" s="5">
        <v>97</v>
      </c>
      <c r="AT112" s="5">
        <v>90</v>
      </c>
      <c r="AU112" s="5">
        <v>46</v>
      </c>
      <c r="AV112" s="5">
        <v>10</v>
      </c>
      <c r="AW112" s="5">
        <v>0</v>
      </c>
      <c r="AX112" s="5">
        <v>37</v>
      </c>
      <c r="AY112" s="5">
        <v>5</v>
      </c>
      <c r="AZ112" s="5">
        <v>7</v>
      </c>
      <c r="BA112" s="5">
        <v>13</v>
      </c>
      <c r="BB112" s="5">
        <v>2</v>
      </c>
      <c r="BC112" s="5">
        <v>11</v>
      </c>
      <c r="BD112" s="5">
        <v>1</v>
      </c>
      <c r="BE112" s="5">
        <v>312</v>
      </c>
      <c r="BF112" s="5">
        <v>12</v>
      </c>
      <c r="BG112" s="6">
        <v>4</v>
      </c>
      <c r="BH112" s="5">
        <v>0</v>
      </c>
      <c r="BI112" s="5">
        <v>0</v>
      </c>
      <c r="BJ112" s="5">
        <v>1</v>
      </c>
      <c r="BK112" s="5">
        <v>5</v>
      </c>
      <c r="BL112" s="5">
        <v>5</v>
      </c>
      <c r="BM112" s="5">
        <v>0</v>
      </c>
      <c r="BN112" s="5">
        <v>1</v>
      </c>
      <c r="BO112" s="5">
        <v>4</v>
      </c>
      <c r="BP112" s="5">
        <v>3</v>
      </c>
      <c r="BQ112" s="5">
        <v>0</v>
      </c>
      <c r="BR112" s="9">
        <v>2</v>
      </c>
    </row>
    <row r="113" spans="1:71" s="5" customFormat="1" ht="17" thickBot="1" x14ac:dyDescent="0.25">
      <c r="A113" s="12"/>
      <c r="B113" s="10">
        <v>0.61168940047609432</v>
      </c>
      <c r="C113" s="10">
        <f>C112/$A112</f>
        <v>0.38177501177996853</v>
      </c>
      <c r="D113" s="10">
        <f>D112/$A112</f>
        <v>5.9848359677626625E-3</v>
      </c>
      <c r="E113" s="10">
        <f>E112/$A112</f>
        <v>5.5075177617447814E-4</v>
      </c>
      <c r="F113" s="15">
        <f>F112/$B112</f>
        <v>0.14152944236579362</v>
      </c>
      <c r="G113" s="10">
        <f t="shared" ref="G113:AE113" si="54">G112/$B112</f>
        <v>2.5690790131855379E-2</v>
      </c>
      <c r="H113" s="10">
        <f t="shared" si="54"/>
        <v>5.2842193721362972E-2</v>
      </c>
      <c r="I113" s="10">
        <f t="shared" si="54"/>
        <v>4.002681126072951E-2</v>
      </c>
      <c r="J113" s="10">
        <f t="shared" si="54"/>
        <v>8.9237479741491432E-2</v>
      </c>
      <c r="K113" s="10">
        <f t="shared" si="54"/>
        <v>1.9628243862422217E-2</v>
      </c>
      <c r="L113" s="10">
        <f t="shared" si="54"/>
        <v>2.0428580003601513E-2</v>
      </c>
      <c r="M113" s="10">
        <f t="shared" si="54"/>
        <v>1.7927529562416215E-2</v>
      </c>
      <c r="N113" s="10">
        <f t="shared" si="54"/>
        <v>7.6171992236739428E-2</v>
      </c>
      <c r="O113" s="10">
        <f t="shared" si="54"/>
        <v>1.5586546349466776E-2</v>
      </c>
      <c r="P113" s="10">
        <f t="shared" si="54"/>
        <v>9.6440505012105084E-3</v>
      </c>
      <c r="Q113" s="10">
        <f t="shared" si="54"/>
        <v>5.2321975229596432E-2</v>
      </c>
      <c r="R113" s="10">
        <f t="shared" si="54"/>
        <v>3.9656655795434086E-2</v>
      </c>
      <c r="S113" s="10">
        <f t="shared" si="54"/>
        <v>5.625362652313972E-2</v>
      </c>
      <c r="T113" s="10">
        <f t="shared" si="54"/>
        <v>7.616198803497469E-2</v>
      </c>
      <c r="U113" s="10">
        <f t="shared" si="54"/>
        <v>2.4070109445967307E-2</v>
      </c>
      <c r="V113" s="10">
        <f t="shared" si="54"/>
        <v>5.0321134876648195E-3</v>
      </c>
      <c r="W113" s="10">
        <f t="shared" si="54"/>
        <v>6.6237819884351429E-2</v>
      </c>
      <c r="X113" s="10">
        <f t="shared" si="54"/>
        <v>4.760999619840333E-2</v>
      </c>
      <c r="Y113" s="10">
        <f t="shared" si="54"/>
        <v>4.5309029792512855E-2</v>
      </c>
      <c r="Z113" s="10">
        <f t="shared" si="54"/>
        <v>3.0832949838932353E-2</v>
      </c>
      <c r="AA113" s="10">
        <f t="shared" si="54"/>
        <v>1.4596130374757398E-2</v>
      </c>
      <c r="AB113" s="10">
        <f t="shared" si="54"/>
        <v>6.4927269453170329E-3</v>
      </c>
      <c r="AC113" s="10">
        <f t="shared" si="54"/>
        <v>5.9224874447267855E-3</v>
      </c>
      <c r="AD113" s="10">
        <f t="shared" si="54"/>
        <v>1.3515676584165349E-2</v>
      </c>
      <c r="AE113" s="11">
        <f t="shared" si="54"/>
        <v>7.2730546829668464E-3</v>
      </c>
      <c r="AF113" s="15">
        <f>AF112/$C112</f>
        <v>0.16372000577043294</v>
      </c>
      <c r="AG113" s="10">
        <f t="shared" ref="AG113:AO113" si="55">AG112/$C112</f>
        <v>0.12925769791783545</v>
      </c>
      <c r="AH113" s="10">
        <f t="shared" si="55"/>
        <v>8.7678522769166656E-2</v>
      </c>
      <c r="AI113" s="10">
        <f t="shared" si="55"/>
        <v>8.2901886610992681E-2</v>
      </c>
      <c r="AJ113" s="10">
        <f t="shared" si="55"/>
        <v>8.2709538846233985E-2</v>
      </c>
      <c r="AK113" s="10">
        <f t="shared" si="55"/>
        <v>7.6073540962059399E-2</v>
      </c>
      <c r="AL113" s="10">
        <f t="shared" si="55"/>
        <v>8.0016670139612417E-2</v>
      </c>
      <c r="AM113" s="10">
        <f t="shared" si="55"/>
        <v>7.1970121980540813E-2</v>
      </c>
      <c r="AN113" s="10">
        <f t="shared" si="55"/>
        <v>8.8063218298684021E-2</v>
      </c>
      <c r="AO113" s="11">
        <f t="shared" si="55"/>
        <v>0.13760879670444162</v>
      </c>
      <c r="AP113" s="15">
        <f>AP112/$D112</f>
        <v>1.1247443762781187E-2</v>
      </c>
      <c r="AQ113" s="10">
        <f t="shared" ref="AQ113:BR113" si="56">AQ112/$D112</f>
        <v>0.28118609406952966</v>
      </c>
      <c r="AR113" s="10">
        <f t="shared" si="56"/>
        <v>2.4539877300613498E-2</v>
      </c>
      <c r="AS113" s="10">
        <f t="shared" si="56"/>
        <v>9.9182004089979556E-2</v>
      </c>
      <c r="AT113" s="10">
        <f t="shared" si="56"/>
        <v>9.202453987730061E-2</v>
      </c>
      <c r="AU113" s="10">
        <f t="shared" si="56"/>
        <v>4.7034764826175871E-2</v>
      </c>
      <c r="AV113" s="10">
        <f t="shared" si="56"/>
        <v>1.0224948875255624E-2</v>
      </c>
      <c r="AW113" s="10">
        <f t="shared" si="56"/>
        <v>0</v>
      </c>
      <c r="AX113" s="10">
        <f t="shared" si="56"/>
        <v>3.7832310838445807E-2</v>
      </c>
      <c r="AY113" s="10">
        <f t="shared" si="56"/>
        <v>5.1124744376278121E-3</v>
      </c>
      <c r="AZ113" s="10">
        <f t="shared" si="56"/>
        <v>7.1574642126789366E-3</v>
      </c>
      <c r="BA113" s="10">
        <f t="shared" si="56"/>
        <v>1.3292433537832311E-2</v>
      </c>
      <c r="BB113" s="10">
        <f t="shared" si="56"/>
        <v>2.0449897750511249E-3</v>
      </c>
      <c r="BC113" s="10">
        <f t="shared" si="56"/>
        <v>1.1247443762781187E-2</v>
      </c>
      <c r="BD113" s="10">
        <f t="shared" si="56"/>
        <v>1.0224948875255625E-3</v>
      </c>
      <c r="BE113" s="10">
        <f t="shared" si="56"/>
        <v>0.31901840490797545</v>
      </c>
      <c r="BF113" s="10">
        <f t="shared" si="56"/>
        <v>1.2269938650306749E-2</v>
      </c>
      <c r="BG113" s="16">
        <f t="shared" si="56"/>
        <v>4.0899795501022499E-3</v>
      </c>
      <c r="BH113" s="10">
        <f t="shared" si="56"/>
        <v>0</v>
      </c>
      <c r="BI113" s="10">
        <f t="shared" si="56"/>
        <v>0</v>
      </c>
      <c r="BJ113" s="10">
        <f t="shared" si="56"/>
        <v>1.0224948875255625E-3</v>
      </c>
      <c r="BK113" s="10">
        <f t="shared" si="56"/>
        <v>5.1124744376278121E-3</v>
      </c>
      <c r="BL113" s="10">
        <f t="shared" si="56"/>
        <v>5.1124744376278121E-3</v>
      </c>
      <c r="BM113" s="10">
        <f t="shared" si="56"/>
        <v>0</v>
      </c>
      <c r="BN113" s="10">
        <f t="shared" si="56"/>
        <v>1.0224948875255625E-3</v>
      </c>
      <c r="BO113" s="10">
        <f t="shared" si="56"/>
        <v>4.0899795501022499E-3</v>
      </c>
      <c r="BP113" s="10">
        <f t="shared" si="56"/>
        <v>3.0674846625766872E-3</v>
      </c>
      <c r="BQ113" s="10">
        <f t="shared" si="56"/>
        <v>0</v>
      </c>
      <c r="BR113" s="11">
        <f t="shared" si="56"/>
        <v>2.0449897750511249E-3</v>
      </c>
      <c r="BS113" s="7"/>
    </row>
    <row r="114" spans="1:71" s="5" customFormat="1" ht="17" thickBot="1" x14ac:dyDescent="0.25">
      <c r="E114" s="4"/>
      <c r="F114" s="12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4"/>
      <c r="BG114" s="6"/>
    </row>
    <row r="116" spans="1:71" s="2" customFormat="1" ht="17" thickBot="1" x14ac:dyDescent="0.25">
      <c r="A116" s="22" t="s">
        <v>77</v>
      </c>
      <c r="B116" s="2" t="str">
        <f>TRIM(LEFT(A116,3))&amp;":"&amp;A118</f>
        <v>es:55306364</v>
      </c>
      <c r="BG116" s="3"/>
    </row>
    <row r="117" spans="1:71" s="21" customFormat="1" x14ac:dyDescent="0.2">
      <c r="A117" s="17" t="s">
        <v>1</v>
      </c>
      <c r="B117" s="18" t="s">
        <v>2</v>
      </c>
      <c r="C117" s="18" t="s">
        <v>3</v>
      </c>
      <c r="D117" s="18" t="s">
        <v>4</v>
      </c>
      <c r="E117" s="18" t="s">
        <v>5</v>
      </c>
      <c r="F117" s="17" t="s">
        <v>6</v>
      </c>
      <c r="G117" s="18" t="s">
        <v>7</v>
      </c>
      <c r="H117" s="18" t="s">
        <v>8</v>
      </c>
      <c r="I117" s="18" t="s">
        <v>9</v>
      </c>
      <c r="J117" s="18" t="s">
        <v>10</v>
      </c>
      <c r="K117" s="18" t="s">
        <v>11</v>
      </c>
      <c r="L117" s="18" t="s">
        <v>12</v>
      </c>
      <c r="M117" s="18" t="s">
        <v>13</v>
      </c>
      <c r="N117" s="18" t="s">
        <v>14</v>
      </c>
      <c r="O117" s="18" t="s">
        <v>15</v>
      </c>
      <c r="P117" s="18" t="s">
        <v>16</v>
      </c>
      <c r="Q117" s="18" t="s">
        <v>17</v>
      </c>
      <c r="R117" s="18" t="s">
        <v>18</v>
      </c>
      <c r="S117" s="18" t="s">
        <v>19</v>
      </c>
      <c r="T117" s="18" t="s">
        <v>20</v>
      </c>
      <c r="U117" s="18" t="s">
        <v>21</v>
      </c>
      <c r="V117" s="18" t="s">
        <v>22</v>
      </c>
      <c r="W117" s="18" t="s">
        <v>23</v>
      </c>
      <c r="X117" s="18" t="s">
        <v>24</v>
      </c>
      <c r="Y117" s="18" t="s">
        <v>25</v>
      </c>
      <c r="Z117" s="18" t="s">
        <v>26</v>
      </c>
      <c r="AA117" s="18" t="s">
        <v>27</v>
      </c>
      <c r="AB117" s="18" t="s">
        <v>28</v>
      </c>
      <c r="AC117" s="18" t="s">
        <v>29</v>
      </c>
      <c r="AD117" s="18" t="s">
        <v>30</v>
      </c>
      <c r="AE117" s="19" t="s">
        <v>31</v>
      </c>
      <c r="AF117" s="17">
        <v>1</v>
      </c>
      <c r="AG117" s="18">
        <v>2</v>
      </c>
      <c r="AH117" s="18">
        <v>3</v>
      </c>
      <c r="AI117" s="18">
        <v>4</v>
      </c>
      <c r="AJ117" s="18">
        <v>5</v>
      </c>
      <c r="AK117" s="18">
        <v>6</v>
      </c>
      <c r="AL117" s="18">
        <v>7</v>
      </c>
      <c r="AM117" s="18">
        <v>8</v>
      </c>
      <c r="AN117" s="18">
        <v>9</v>
      </c>
      <c r="AO117" s="19">
        <v>0</v>
      </c>
      <c r="AP117" s="17" t="s">
        <v>32</v>
      </c>
      <c r="AQ117" s="18" t="s">
        <v>33</v>
      </c>
      <c r="AR117" s="18" t="s">
        <v>34</v>
      </c>
      <c r="AS117" s="18" t="s">
        <v>35</v>
      </c>
      <c r="AT117" s="18" t="s">
        <v>36</v>
      </c>
      <c r="AU117" s="18" t="s">
        <v>37</v>
      </c>
      <c r="AV117" s="18" t="s">
        <v>38</v>
      </c>
      <c r="AW117" s="18" t="s">
        <v>660</v>
      </c>
      <c r="AX117" s="18" t="s">
        <v>39</v>
      </c>
      <c r="AY117" s="18" t="s">
        <v>40</v>
      </c>
      <c r="AZ117" s="18" t="s">
        <v>41</v>
      </c>
      <c r="BA117" s="18" t="s">
        <v>42</v>
      </c>
      <c r="BB117" s="18" t="s">
        <v>43</v>
      </c>
      <c r="BC117" s="18" t="s">
        <v>44</v>
      </c>
      <c r="BD117" s="18" t="s">
        <v>45</v>
      </c>
      <c r="BE117" s="18" t="s">
        <v>46</v>
      </c>
      <c r="BF117" s="18" t="s">
        <v>47</v>
      </c>
      <c r="BG117" s="20" t="s">
        <v>48</v>
      </c>
      <c r="BH117" s="18" t="s">
        <v>49</v>
      </c>
      <c r="BI117" s="18" t="s">
        <v>50</v>
      </c>
      <c r="BJ117" s="18" t="s">
        <v>51</v>
      </c>
      <c r="BK117" s="18" t="s">
        <v>52</v>
      </c>
      <c r="BL117" s="18" t="s">
        <v>53</v>
      </c>
      <c r="BM117" s="18" t="s">
        <v>54</v>
      </c>
      <c r="BN117" s="18" t="s">
        <v>55</v>
      </c>
      <c r="BO117" s="18" t="s">
        <v>56</v>
      </c>
      <c r="BP117" s="18" t="s">
        <v>57</v>
      </c>
      <c r="BQ117" s="18" t="s">
        <v>58</v>
      </c>
      <c r="BR117" s="19" t="s">
        <v>59</v>
      </c>
    </row>
    <row r="118" spans="1:71" s="5" customFormat="1" x14ac:dyDescent="0.2">
      <c r="A118" s="8">
        <v>55306364</v>
      </c>
      <c r="B118" s="5">
        <v>39547793</v>
      </c>
      <c r="C118" s="5">
        <v>15481065</v>
      </c>
      <c r="D118" s="5">
        <v>259513</v>
      </c>
      <c r="E118" s="5">
        <v>17993</v>
      </c>
      <c r="F118" s="8">
        <v>4914443</v>
      </c>
      <c r="G118" s="5">
        <v>952716</v>
      </c>
      <c r="H118" s="5">
        <v>1502297</v>
      </c>
      <c r="I118" s="5">
        <v>1249768</v>
      </c>
      <c r="J118" s="5">
        <v>3463517</v>
      </c>
      <c r="K118" s="5">
        <v>688508</v>
      </c>
      <c r="L118" s="5">
        <v>843570</v>
      </c>
      <c r="M118" s="5">
        <v>782023</v>
      </c>
      <c r="N118" s="5">
        <v>2952044</v>
      </c>
      <c r="O118" s="5">
        <v>660585</v>
      </c>
      <c r="P118" s="5">
        <v>691128</v>
      </c>
      <c r="Q118" s="5">
        <v>1929431</v>
      </c>
      <c r="R118" s="5">
        <v>1443292</v>
      </c>
      <c r="S118" s="5">
        <v>1958523</v>
      </c>
      <c r="T118" s="5">
        <v>3196051</v>
      </c>
      <c r="U118" s="5">
        <v>1020544</v>
      </c>
      <c r="V118" s="5">
        <v>436496</v>
      </c>
      <c r="W118" s="5">
        <v>2282389</v>
      </c>
      <c r="X118" s="5">
        <v>1756433</v>
      </c>
      <c r="Y118" s="5">
        <v>1574097</v>
      </c>
      <c r="Z118" s="5">
        <v>1790290</v>
      </c>
      <c r="AA118" s="5">
        <v>642554</v>
      </c>
      <c r="AB118" s="5">
        <v>492995</v>
      </c>
      <c r="AC118" s="5">
        <v>475128</v>
      </c>
      <c r="AD118" s="5">
        <v>1319276</v>
      </c>
      <c r="AE118" s="9">
        <v>529695</v>
      </c>
      <c r="AF118" s="8">
        <v>2776322</v>
      </c>
      <c r="AG118" s="5">
        <v>1991284</v>
      </c>
      <c r="AH118" s="5">
        <v>1452764</v>
      </c>
      <c r="AI118" s="5">
        <v>1193977</v>
      </c>
      <c r="AJ118" s="5">
        <v>1233546</v>
      </c>
      <c r="AK118" s="5">
        <v>1248463</v>
      </c>
      <c r="AL118" s="5">
        <v>1155341</v>
      </c>
      <c r="AM118" s="5">
        <v>1109774</v>
      </c>
      <c r="AN118" s="5">
        <v>1410021</v>
      </c>
      <c r="AO118" s="9">
        <v>1909573</v>
      </c>
      <c r="AP118" s="8">
        <v>3952</v>
      </c>
      <c r="AQ118" s="5">
        <v>78943</v>
      </c>
      <c r="AR118" s="5">
        <v>12985</v>
      </c>
      <c r="AS118" s="5">
        <v>40585</v>
      </c>
      <c r="AT118" s="5">
        <v>26611</v>
      </c>
      <c r="AU118" s="5">
        <v>11683</v>
      </c>
      <c r="AV118" s="5">
        <v>2290</v>
      </c>
      <c r="AW118" s="5">
        <v>37</v>
      </c>
      <c r="AX118" s="5">
        <v>8882</v>
      </c>
      <c r="AY118" s="5">
        <v>1773</v>
      </c>
      <c r="AZ118" s="5">
        <v>3338</v>
      </c>
      <c r="BA118" s="5">
        <v>4875</v>
      </c>
      <c r="BB118" s="5">
        <v>4174</v>
      </c>
      <c r="BC118" s="5">
        <v>7434</v>
      </c>
      <c r="BD118" s="5">
        <v>1681</v>
      </c>
      <c r="BE118" s="5">
        <v>29226</v>
      </c>
      <c r="BF118" s="5">
        <v>6765</v>
      </c>
      <c r="BG118" s="6">
        <v>2530</v>
      </c>
      <c r="BH118" s="5">
        <v>332</v>
      </c>
      <c r="BI118" s="5">
        <v>688</v>
      </c>
      <c r="BJ118" s="5">
        <v>365</v>
      </c>
      <c r="BK118" s="5">
        <v>4299</v>
      </c>
      <c r="BL118" s="5">
        <v>4316</v>
      </c>
      <c r="BM118" s="5">
        <v>244</v>
      </c>
      <c r="BN118" s="5">
        <v>172</v>
      </c>
      <c r="BO118" s="5">
        <v>243</v>
      </c>
      <c r="BP118" s="5">
        <v>358</v>
      </c>
      <c r="BQ118" s="5">
        <v>156</v>
      </c>
      <c r="BR118" s="9">
        <v>576</v>
      </c>
    </row>
    <row r="119" spans="1:71" s="5" customFormat="1" ht="17" thickBot="1" x14ac:dyDescent="0.25">
      <c r="A119" s="12"/>
      <c r="B119" s="10">
        <v>0.71506767286310846</v>
      </c>
      <c r="C119" s="10">
        <f>C118/$A118</f>
        <v>0.27991471288909897</v>
      </c>
      <c r="D119" s="10">
        <f>D118/$A118</f>
        <v>4.6922809823477093E-3</v>
      </c>
      <c r="E119" s="10">
        <f>E118/$A118</f>
        <v>3.2533326544482294E-4</v>
      </c>
      <c r="F119" s="15">
        <f>F118/$B118</f>
        <v>0.12426592300612072</v>
      </c>
      <c r="G119" s="10">
        <f t="shared" ref="G119:AE119" si="57">G118/$B118</f>
        <v>2.4090244429063337E-2</v>
      </c>
      <c r="H119" s="10">
        <f t="shared" si="57"/>
        <v>3.7986873249791712E-2</v>
      </c>
      <c r="I119" s="10">
        <f t="shared" si="57"/>
        <v>3.1601460035962058E-2</v>
      </c>
      <c r="J119" s="10">
        <f t="shared" si="57"/>
        <v>8.7578009726105327E-2</v>
      </c>
      <c r="K119" s="10">
        <f t="shared" si="57"/>
        <v>1.740951764362679E-2</v>
      </c>
      <c r="L119" s="10">
        <f t="shared" si="57"/>
        <v>2.133039383512501E-2</v>
      </c>
      <c r="M119" s="10">
        <f t="shared" si="57"/>
        <v>1.9774124942951936E-2</v>
      </c>
      <c r="N119" s="10">
        <f t="shared" si="57"/>
        <v>7.4644974499588387E-2</v>
      </c>
      <c r="O119" s="10">
        <f t="shared" si="57"/>
        <v>1.6703460544561868E-2</v>
      </c>
      <c r="P119" s="10">
        <f t="shared" si="57"/>
        <v>1.7475766599668405E-2</v>
      </c>
      <c r="Q119" s="10">
        <f t="shared" si="57"/>
        <v>4.8787324238295675E-2</v>
      </c>
      <c r="R119" s="10">
        <f t="shared" si="57"/>
        <v>3.6494881016495659E-2</v>
      </c>
      <c r="S119" s="10">
        <f t="shared" si="57"/>
        <v>4.952294050896848E-2</v>
      </c>
      <c r="T119" s="10">
        <f t="shared" si="57"/>
        <v>8.0814901605255188E-2</v>
      </c>
      <c r="U119" s="10">
        <f t="shared" si="57"/>
        <v>2.58053338147087E-2</v>
      </c>
      <c r="V119" s="10">
        <f t="shared" si="57"/>
        <v>1.1037177219977863E-2</v>
      </c>
      <c r="W119" s="10">
        <f t="shared" si="57"/>
        <v>5.7712171194989316E-2</v>
      </c>
      <c r="X119" s="10">
        <f t="shared" si="57"/>
        <v>4.4412920842384303E-2</v>
      </c>
      <c r="Y119" s="10">
        <f t="shared" si="57"/>
        <v>3.9802398075665053E-2</v>
      </c>
      <c r="Z119" s="10">
        <f t="shared" si="57"/>
        <v>4.5269024241125159E-2</v>
      </c>
      <c r="AA119" s="10">
        <f t="shared" si="57"/>
        <v>1.6247531183345681E-2</v>
      </c>
      <c r="AB119" s="10">
        <f t="shared" si="57"/>
        <v>1.2465803085395941E-2</v>
      </c>
      <c r="AC119" s="10">
        <f t="shared" si="57"/>
        <v>1.2014020605397626E-2</v>
      </c>
      <c r="AD119" s="10">
        <f t="shared" si="57"/>
        <v>3.3359029668229526E-2</v>
      </c>
      <c r="AE119" s="11">
        <f t="shared" si="57"/>
        <v>1.3393794187200282E-2</v>
      </c>
      <c r="AF119" s="15">
        <f>AF118/$C118</f>
        <v>0.17933662832628117</v>
      </c>
      <c r="AG119" s="10">
        <f t="shared" ref="AG119:AO119" si="58">AG118/$C118</f>
        <v>0.128627067969807</v>
      </c>
      <c r="AH119" s="10">
        <f t="shared" si="58"/>
        <v>9.3841347478355014E-2</v>
      </c>
      <c r="AI119" s="10">
        <f t="shared" si="58"/>
        <v>7.712499107781022E-2</v>
      </c>
      <c r="AJ119" s="10">
        <f t="shared" si="58"/>
        <v>7.9680952182553333E-2</v>
      </c>
      <c r="AK119" s="10">
        <f t="shared" si="58"/>
        <v>8.0644516381786394E-2</v>
      </c>
      <c r="AL119" s="10">
        <f t="shared" si="58"/>
        <v>7.4629297144608586E-2</v>
      </c>
      <c r="AM119" s="10">
        <f t="shared" si="58"/>
        <v>7.1685894994950289E-2</v>
      </c>
      <c r="AN119" s="10">
        <f t="shared" si="58"/>
        <v>9.1080361719300326E-2</v>
      </c>
      <c r="AO119" s="11">
        <f t="shared" si="58"/>
        <v>0.1233489427245477</v>
      </c>
      <c r="AP119" s="15">
        <f>AP118/$D118</f>
        <v>1.5228524197246381E-2</v>
      </c>
      <c r="AQ119" s="10">
        <f t="shared" ref="AQ119:BR119" si="59">AQ118/$D118</f>
        <v>0.30419670690870976</v>
      </c>
      <c r="AR119" s="10">
        <f t="shared" si="59"/>
        <v>5.0036029023594192E-2</v>
      </c>
      <c r="AS119" s="10">
        <f t="shared" si="59"/>
        <v>0.15638908262784523</v>
      </c>
      <c r="AT119" s="10">
        <f t="shared" si="59"/>
        <v>0.10254206918343205</v>
      </c>
      <c r="AU119" s="10">
        <f t="shared" si="59"/>
        <v>4.5018939320958871E-2</v>
      </c>
      <c r="AV119" s="10">
        <f t="shared" si="59"/>
        <v>8.8242207519469151E-3</v>
      </c>
      <c r="AW119" s="10">
        <f t="shared" si="59"/>
        <v>1.4257474577381479E-4</v>
      </c>
      <c r="AX119" s="10">
        <f t="shared" si="59"/>
        <v>3.4225645728730353E-2</v>
      </c>
      <c r="AY119" s="10">
        <f t="shared" si="59"/>
        <v>6.8320276826209095E-3</v>
      </c>
      <c r="AZ119" s="10">
        <f t="shared" si="59"/>
        <v>1.2862554091702534E-2</v>
      </c>
      <c r="BA119" s="10">
        <f t="shared" si="59"/>
        <v>1.8785186098576951E-2</v>
      </c>
      <c r="BB119" s="10">
        <f t="shared" si="59"/>
        <v>1.6083972671889268E-2</v>
      </c>
      <c r="BC119" s="10">
        <f t="shared" si="59"/>
        <v>2.8645963786014573E-2</v>
      </c>
      <c r="BD119" s="10">
        <f t="shared" si="59"/>
        <v>6.4775175039400723E-3</v>
      </c>
      <c r="BE119" s="10">
        <f t="shared" si="59"/>
        <v>0.11261863567528409</v>
      </c>
      <c r="BF119" s="10">
        <f t="shared" si="59"/>
        <v>2.6068058247563707E-2</v>
      </c>
      <c r="BG119" s="16">
        <f t="shared" si="59"/>
        <v>9.7490299137230115E-3</v>
      </c>
      <c r="BH119" s="10">
        <f t="shared" si="59"/>
        <v>1.2793193404569327E-3</v>
      </c>
      <c r="BI119" s="10">
        <f t="shared" si="59"/>
        <v>2.6511195970914752E-3</v>
      </c>
      <c r="BJ119" s="10">
        <f t="shared" si="59"/>
        <v>1.406480600201146E-3</v>
      </c>
      <c r="BK119" s="10">
        <f t="shared" si="59"/>
        <v>1.6565644110314321E-2</v>
      </c>
      <c r="BL119" s="10">
        <f t="shared" si="59"/>
        <v>1.6631151425940127E-2</v>
      </c>
      <c r="BM119" s="10">
        <f t="shared" si="59"/>
        <v>9.4022264780569765E-4</v>
      </c>
      <c r="BN119" s="10">
        <f t="shared" si="59"/>
        <v>6.6277989927286879E-4</v>
      </c>
      <c r="BO119" s="10">
        <f t="shared" si="59"/>
        <v>9.3636927629829722E-4</v>
      </c>
      <c r="BP119" s="10">
        <f t="shared" si="59"/>
        <v>1.3795069996493433E-3</v>
      </c>
      <c r="BQ119" s="10">
        <f t="shared" si="59"/>
        <v>6.0112595515446235E-4</v>
      </c>
      <c r="BR119" s="11">
        <f t="shared" si="59"/>
        <v>2.2195419882626304E-3</v>
      </c>
      <c r="BS119" s="7"/>
    </row>
    <row r="120" spans="1:71" s="5" customFormat="1" ht="17" thickBot="1" x14ac:dyDescent="0.25">
      <c r="E120" s="4"/>
      <c r="F120" s="12">
        <v>0.12529999999999999</v>
      </c>
      <c r="G120" s="13">
        <v>1.4200000000000001E-2</v>
      </c>
      <c r="H120" s="13">
        <v>4.6800000000000001E-2</v>
      </c>
      <c r="I120" s="13">
        <v>5.8599999999999999E-2</v>
      </c>
      <c r="J120" s="13">
        <v>0.1368</v>
      </c>
      <c r="K120" s="13">
        <v>6.8999999999999999E-3</v>
      </c>
      <c r="L120" s="13">
        <v>1.01E-2</v>
      </c>
      <c r="M120" s="13">
        <v>7.0000000000000001E-3</v>
      </c>
      <c r="N120" s="13">
        <v>6.25E-2</v>
      </c>
      <c r="O120" s="13">
        <v>4.4000000000000003E-3</v>
      </c>
      <c r="P120" s="13">
        <v>4.0000000000000003E-5</v>
      </c>
      <c r="Q120" s="13">
        <v>4.9700000000000001E-2</v>
      </c>
      <c r="R120" s="13">
        <v>3.15E-2</v>
      </c>
      <c r="S120" s="13">
        <v>6.7100000000000007E-2</v>
      </c>
      <c r="T120" s="13">
        <v>8.6800000000000002E-2</v>
      </c>
      <c r="U120" s="13">
        <v>2.5100000000000001E-2</v>
      </c>
      <c r="V120" s="13">
        <v>8.8000000000000005E-3</v>
      </c>
      <c r="W120" s="13">
        <v>6.8699999999999997E-2</v>
      </c>
      <c r="X120" s="13">
        <v>7.9799999999999996E-2</v>
      </c>
      <c r="Y120" s="13">
        <v>4.6300000000000001E-2</v>
      </c>
      <c r="Z120" s="13">
        <v>3.9300000000000002E-2</v>
      </c>
      <c r="AA120" s="13">
        <v>8.9999999999999993E-3</v>
      </c>
      <c r="AB120" s="13">
        <v>2.0000000000000001E-4</v>
      </c>
      <c r="AC120" s="13">
        <v>2.2000000000000001E-3</v>
      </c>
      <c r="AD120" s="13">
        <v>8.9999999999999993E-3</v>
      </c>
      <c r="AE120" s="14">
        <v>5.1999999999999998E-3</v>
      </c>
      <c r="BG120" s="6"/>
    </row>
    <row r="122" spans="1:71" s="2" customFormat="1" ht="17" thickBot="1" x14ac:dyDescent="0.25">
      <c r="A122" s="22" t="s">
        <v>78</v>
      </c>
      <c r="B122" s="2" t="str">
        <f>TRIM(LEFT(A122,3))&amp;":"&amp;A124</f>
        <v>eu:19754924</v>
      </c>
      <c r="BG122" s="3"/>
    </row>
    <row r="123" spans="1:71" s="21" customFormat="1" x14ac:dyDescent="0.2">
      <c r="A123" s="17" t="s">
        <v>1</v>
      </c>
      <c r="B123" s="18" t="s">
        <v>2</v>
      </c>
      <c r="C123" s="18" t="s">
        <v>3</v>
      </c>
      <c r="D123" s="18" t="s">
        <v>4</v>
      </c>
      <c r="E123" s="18" t="s">
        <v>5</v>
      </c>
      <c r="F123" s="17" t="s">
        <v>6</v>
      </c>
      <c r="G123" s="18" t="s">
        <v>7</v>
      </c>
      <c r="H123" s="18" t="s">
        <v>8</v>
      </c>
      <c r="I123" s="18" t="s">
        <v>9</v>
      </c>
      <c r="J123" s="18" t="s">
        <v>10</v>
      </c>
      <c r="K123" s="18" t="s">
        <v>11</v>
      </c>
      <c r="L123" s="18" t="s">
        <v>12</v>
      </c>
      <c r="M123" s="18" t="s">
        <v>13</v>
      </c>
      <c r="N123" s="18" t="s">
        <v>14</v>
      </c>
      <c r="O123" s="18" t="s">
        <v>15</v>
      </c>
      <c r="P123" s="18" t="s">
        <v>16</v>
      </c>
      <c r="Q123" s="18" t="s">
        <v>17</v>
      </c>
      <c r="R123" s="18" t="s">
        <v>18</v>
      </c>
      <c r="S123" s="18" t="s">
        <v>19</v>
      </c>
      <c r="T123" s="18" t="s">
        <v>20</v>
      </c>
      <c r="U123" s="18" t="s">
        <v>21</v>
      </c>
      <c r="V123" s="18" t="s">
        <v>22</v>
      </c>
      <c r="W123" s="18" t="s">
        <v>23</v>
      </c>
      <c r="X123" s="18" t="s">
        <v>24</v>
      </c>
      <c r="Y123" s="18" t="s">
        <v>25</v>
      </c>
      <c r="Z123" s="18" t="s">
        <v>26</v>
      </c>
      <c r="AA123" s="18" t="s">
        <v>27</v>
      </c>
      <c r="AB123" s="18" t="s">
        <v>28</v>
      </c>
      <c r="AC123" s="18" t="s">
        <v>29</v>
      </c>
      <c r="AD123" s="18" t="s">
        <v>30</v>
      </c>
      <c r="AE123" s="19" t="s">
        <v>31</v>
      </c>
      <c r="AF123" s="17">
        <v>1</v>
      </c>
      <c r="AG123" s="18">
        <v>2</v>
      </c>
      <c r="AH123" s="18">
        <v>3</v>
      </c>
      <c r="AI123" s="18">
        <v>4</v>
      </c>
      <c r="AJ123" s="18">
        <v>5</v>
      </c>
      <c r="AK123" s="18">
        <v>6</v>
      </c>
      <c r="AL123" s="18">
        <v>7</v>
      </c>
      <c r="AM123" s="18">
        <v>8</v>
      </c>
      <c r="AN123" s="18">
        <v>9</v>
      </c>
      <c r="AO123" s="19">
        <v>0</v>
      </c>
      <c r="AP123" s="17" t="s">
        <v>32</v>
      </c>
      <c r="AQ123" s="18" t="s">
        <v>33</v>
      </c>
      <c r="AR123" s="18" t="s">
        <v>34</v>
      </c>
      <c r="AS123" s="18" t="s">
        <v>35</v>
      </c>
      <c r="AT123" s="18" t="s">
        <v>36</v>
      </c>
      <c r="AU123" s="18" t="s">
        <v>37</v>
      </c>
      <c r="AV123" s="18" t="s">
        <v>38</v>
      </c>
      <c r="AW123" s="18" t="s">
        <v>660</v>
      </c>
      <c r="AX123" s="18" t="s">
        <v>39</v>
      </c>
      <c r="AY123" s="18" t="s">
        <v>40</v>
      </c>
      <c r="AZ123" s="18" t="s">
        <v>41</v>
      </c>
      <c r="BA123" s="18" t="s">
        <v>42</v>
      </c>
      <c r="BB123" s="18" t="s">
        <v>43</v>
      </c>
      <c r="BC123" s="18" t="s">
        <v>44</v>
      </c>
      <c r="BD123" s="18" t="s">
        <v>45</v>
      </c>
      <c r="BE123" s="18" t="s">
        <v>46</v>
      </c>
      <c r="BF123" s="18" t="s">
        <v>47</v>
      </c>
      <c r="BG123" s="20" t="s">
        <v>48</v>
      </c>
      <c r="BH123" s="18" t="s">
        <v>49</v>
      </c>
      <c r="BI123" s="18" t="s">
        <v>50</v>
      </c>
      <c r="BJ123" s="18" t="s">
        <v>51</v>
      </c>
      <c r="BK123" s="18" t="s">
        <v>52</v>
      </c>
      <c r="BL123" s="18" t="s">
        <v>53</v>
      </c>
      <c r="BM123" s="18" t="s">
        <v>54</v>
      </c>
      <c r="BN123" s="18" t="s">
        <v>55</v>
      </c>
      <c r="BO123" s="18" t="s">
        <v>56</v>
      </c>
      <c r="BP123" s="18" t="s">
        <v>57</v>
      </c>
      <c r="BQ123" s="18" t="s">
        <v>58</v>
      </c>
      <c r="BR123" s="19" t="s">
        <v>59</v>
      </c>
    </row>
    <row r="124" spans="1:71" s="5" customFormat="1" x14ac:dyDescent="0.2">
      <c r="A124" s="8">
        <v>19754924</v>
      </c>
      <c r="B124" s="5">
        <v>13526060</v>
      </c>
      <c r="C124" s="5">
        <v>6153945</v>
      </c>
      <c r="D124" s="5">
        <v>68468</v>
      </c>
      <c r="E124" s="5">
        <v>6451</v>
      </c>
      <c r="F124" s="8">
        <v>1558353</v>
      </c>
      <c r="G124" s="5">
        <v>365638</v>
      </c>
      <c r="H124" s="5">
        <v>450796</v>
      </c>
      <c r="I124" s="5">
        <v>474788</v>
      </c>
      <c r="J124" s="5">
        <v>1126254</v>
      </c>
      <c r="K124" s="5">
        <v>243817</v>
      </c>
      <c r="L124" s="5">
        <v>299104</v>
      </c>
      <c r="M124" s="5">
        <v>325822</v>
      </c>
      <c r="N124" s="5">
        <v>944582</v>
      </c>
      <c r="O124" s="5">
        <v>212017</v>
      </c>
      <c r="P124" s="5">
        <v>523090</v>
      </c>
      <c r="Q124" s="5">
        <v>655195</v>
      </c>
      <c r="R124" s="5">
        <v>516933</v>
      </c>
      <c r="S124" s="5">
        <v>720807</v>
      </c>
      <c r="T124" s="5">
        <v>876122</v>
      </c>
      <c r="U124" s="5">
        <v>336847</v>
      </c>
      <c r="V124" s="5">
        <v>170259</v>
      </c>
      <c r="W124" s="5">
        <v>759391</v>
      </c>
      <c r="X124" s="5">
        <v>691009</v>
      </c>
      <c r="Y124" s="5">
        <v>561093</v>
      </c>
      <c r="Z124" s="5">
        <v>494120</v>
      </c>
      <c r="AA124" s="5">
        <v>186267</v>
      </c>
      <c r="AB124" s="5">
        <v>263110</v>
      </c>
      <c r="AC124" s="5">
        <v>141030</v>
      </c>
      <c r="AD124" s="5">
        <v>381188</v>
      </c>
      <c r="AE124" s="9">
        <v>248428</v>
      </c>
      <c r="AF124" s="8">
        <v>1276100</v>
      </c>
      <c r="AG124" s="5">
        <v>846521</v>
      </c>
      <c r="AH124" s="5">
        <v>608258</v>
      </c>
      <c r="AI124" s="5">
        <v>442097</v>
      </c>
      <c r="AJ124" s="5">
        <v>445549</v>
      </c>
      <c r="AK124" s="5">
        <v>418247</v>
      </c>
      <c r="AL124" s="5">
        <v>436573</v>
      </c>
      <c r="AM124" s="5">
        <v>431401</v>
      </c>
      <c r="AN124" s="5">
        <v>556233</v>
      </c>
      <c r="AO124" s="9">
        <v>692966</v>
      </c>
      <c r="AP124" s="8">
        <v>152</v>
      </c>
      <c r="AQ124" s="5">
        <v>24211</v>
      </c>
      <c r="AR124" s="5">
        <v>12179</v>
      </c>
      <c r="AS124" s="5">
        <v>12655</v>
      </c>
      <c r="AT124" s="5">
        <v>10040</v>
      </c>
      <c r="AU124" s="5">
        <v>1055</v>
      </c>
      <c r="AV124" s="5">
        <v>991</v>
      </c>
      <c r="AW124" s="5">
        <v>7</v>
      </c>
      <c r="AX124" s="5">
        <v>1335</v>
      </c>
      <c r="AY124" s="5">
        <v>256</v>
      </c>
      <c r="AZ124" s="5">
        <v>737</v>
      </c>
      <c r="BA124" s="5">
        <v>545</v>
      </c>
      <c r="BB124" s="5">
        <v>108</v>
      </c>
      <c r="BC124" s="5">
        <v>595</v>
      </c>
      <c r="BD124" s="5">
        <v>906</v>
      </c>
      <c r="BE124" s="5">
        <v>1376</v>
      </c>
      <c r="BF124" s="5">
        <v>457</v>
      </c>
      <c r="BG124" s="6">
        <v>245</v>
      </c>
      <c r="BH124" s="5">
        <v>94</v>
      </c>
      <c r="BI124" s="5">
        <v>55</v>
      </c>
      <c r="BJ124" s="5">
        <v>40</v>
      </c>
      <c r="BK124" s="5">
        <v>98</v>
      </c>
      <c r="BL124" s="5">
        <v>96</v>
      </c>
      <c r="BM124" s="5">
        <v>119</v>
      </c>
      <c r="BN124" s="5">
        <v>25</v>
      </c>
      <c r="BO124" s="5">
        <v>10</v>
      </c>
      <c r="BP124" s="5">
        <v>9</v>
      </c>
      <c r="BQ124" s="5">
        <v>6</v>
      </c>
      <c r="BR124" s="9">
        <v>66</v>
      </c>
    </row>
    <row r="125" spans="1:71" s="5" customFormat="1" ht="17" thickBot="1" x14ac:dyDescent="0.25">
      <c r="A125" s="12"/>
      <c r="B125" s="10">
        <v>0.68469309221336416</v>
      </c>
      <c r="C125" s="10">
        <f>C124/$A124</f>
        <v>0.31151448621113398</v>
      </c>
      <c r="D125" s="10">
        <f>D124/$A124</f>
        <v>3.4658700787712471E-3</v>
      </c>
      <c r="E125" s="10">
        <f>E124/$A124</f>
        <v>3.2655149673063792E-4</v>
      </c>
      <c r="F125" s="15">
        <f>F124/$B124</f>
        <v>0.11521115535492228</v>
      </c>
      <c r="G125" s="10">
        <f t="shared" ref="G125:AE125" si="60">G124/$B124</f>
        <v>2.7032114303795783E-2</v>
      </c>
      <c r="H125" s="10">
        <f t="shared" si="60"/>
        <v>3.3327960987900397E-2</v>
      </c>
      <c r="I125" s="10">
        <f t="shared" si="60"/>
        <v>3.5101722157080482E-2</v>
      </c>
      <c r="J125" s="10">
        <f t="shared" si="60"/>
        <v>8.3265488989402683E-2</v>
      </c>
      <c r="K125" s="10">
        <f t="shared" si="60"/>
        <v>1.8025722198482041E-2</v>
      </c>
      <c r="L125" s="10">
        <f t="shared" si="60"/>
        <v>2.2113165252852642E-2</v>
      </c>
      <c r="M125" s="10">
        <f t="shared" si="60"/>
        <v>2.408846330712713E-2</v>
      </c>
      <c r="N125" s="10">
        <f t="shared" si="60"/>
        <v>6.9834231106471509E-2</v>
      </c>
      <c r="O125" s="10">
        <f t="shared" si="60"/>
        <v>1.5674704976911237E-2</v>
      </c>
      <c r="P125" s="10">
        <f t="shared" si="60"/>
        <v>3.8672754667656364E-2</v>
      </c>
      <c r="Q125" s="10">
        <f t="shared" si="60"/>
        <v>4.8439456870662999E-2</v>
      </c>
      <c r="R125" s="10">
        <f t="shared" si="60"/>
        <v>3.8217559289253487E-2</v>
      </c>
      <c r="S125" s="10">
        <f t="shared" si="60"/>
        <v>5.3290241208452424E-2</v>
      </c>
      <c r="T125" s="10">
        <f t="shared" si="60"/>
        <v>6.4772890257769083E-2</v>
      </c>
      <c r="U125" s="10">
        <f t="shared" si="60"/>
        <v>2.4903556541964179E-2</v>
      </c>
      <c r="V125" s="10">
        <f t="shared" si="60"/>
        <v>1.2587479280736592E-2</v>
      </c>
      <c r="W125" s="10">
        <f t="shared" si="60"/>
        <v>5.6142808770625004E-2</v>
      </c>
      <c r="X125" s="10">
        <f t="shared" si="60"/>
        <v>5.1087234567937741E-2</v>
      </c>
      <c r="Y125" s="10">
        <f t="shared" si="60"/>
        <v>4.148236811015181E-2</v>
      </c>
      <c r="Z125" s="10">
        <f t="shared" si="60"/>
        <v>3.6530963192533523E-2</v>
      </c>
      <c r="AA125" s="10">
        <f t="shared" si="60"/>
        <v>1.3770972478312236E-2</v>
      </c>
      <c r="AB125" s="10">
        <f t="shared" si="60"/>
        <v>1.9452079910927497E-2</v>
      </c>
      <c r="AC125" s="10">
        <f t="shared" si="60"/>
        <v>1.0426539583589012E-2</v>
      </c>
      <c r="AD125" s="10">
        <f t="shared" si="60"/>
        <v>2.8181746938872074E-2</v>
      </c>
      <c r="AE125" s="11">
        <f t="shared" si="60"/>
        <v>1.8366619695609807E-2</v>
      </c>
      <c r="AF125" s="15">
        <f>AF124/$C124</f>
        <v>0.20736291923310982</v>
      </c>
      <c r="AG125" s="10">
        <f t="shared" ref="AG125:AO125" si="61">AG124/$C124</f>
        <v>0.13755745298341146</v>
      </c>
      <c r="AH125" s="10">
        <f t="shared" si="61"/>
        <v>9.8840337377080881E-2</v>
      </c>
      <c r="AI125" s="10">
        <f t="shared" si="61"/>
        <v>7.1839608576287239E-2</v>
      </c>
      <c r="AJ125" s="10">
        <f t="shared" si="61"/>
        <v>7.240054956617259E-2</v>
      </c>
      <c r="AK125" s="10">
        <f t="shared" si="61"/>
        <v>6.7964045827513891E-2</v>
      </c>
      <c r="AL125" s="10">
        <f t="shared" si="61"/>
        <v>7.0941972994558775E-2</v>
      </c>
      <c r="AM125" s="10">
        <f t="shared" si="61"/>
        <v>7.0101536494070069E-2</v>
      </c>
      <c r="AN125" s="10">
        <f t="shared" si="61"/>
        <v>9.0386410668278641E-2</v>
      </c>
      <c r="AO125" s="11">
        <f t="shared" si="61"/>
        <v>0.11260516627951664</v>
      </c>
      <c r="AP125" s="15">
        <f>AP124/$D124</f>
        <v>2.2200151895776128E-3</v>
      </c>
      <c r="AQ125" s="10">
        <f t="shared" ref="AQ125:BR125" si="62">AQ124/$D124</f>
        <v>0.35361044575568151</v>
      </c>
      <c r="AR125" s="10">
        <f t="shared" si="62"/>
        <v>0.17787871706490624</v>
      </c>
      <c r="AS125" s="10">
        <f t="shared" si="62"/>
        <v>0.1848308698954256</v>
      </c>
      <c r="AT125" s="10">
        <f t="shared" si="62"/>
        <v>0.14663784541683705</v>
      </c>
      <c r="AU125" s="10">
        <f t="shared" si="62"/>
        <v>1.5408658059239353E-2</v>
      </c>
      <c r="AV125" s="10">
        <f t="shared" si="62"/>
        <v>1.4473914821522464E-2</v>
      </c>
      <c r="AW125" s="10">
        <f t="shared" si="62"/>
        <v>1.022375416252848E-4</v>
      </c>
      <c r="AX125" s="10">
        <f t="shared" si="62"/>
        <v>1.9498159724250744E-2</v>
      </c>
      <c r="AY125" s="10">
        <f t="shared" si="62"/>
        <v>3.7389729508675584E-3</v>
      </c>
      <c r="AZ125" s="10">
        <f t="shared" si="62"/>
        <v>1.0764152596833557E-2</v>
      </c>
      <c r="BA125" s="10">
        <f t="shared" si="62"/>
        <v>7.9599228836828885E-3</v>
      </c>
      <c r="BB125" s="10">
        <f t="shared" si="62"/>
        <v>1.5773792136472512E-3</v>
      </c>
      <c r="BC125" s="10">
        <f t="shared" si="62"/>
        <v>8.6901910381492076E-3</v>
      </c>
      <c r="BD125" s="10">
        <f t="shared" si="62"/>
        <v>1.3232458958929719E-2</v>
      </c>
      <c r="BE125" s="10">
        <f t="shared" si="62"/>
        <v>2.0096979610913127E-2</v>
      </c>
      <c r="BF125" s="10">
        <f t="shared" si="62"/>
        <v>6.6746509318221653E-3</v>
      </c>
      <c r="BG125" s="16">
        <f t="shared" si="62"/>
        <v>3.578313956884968E-3</v>
      </c>
      <c r="BH125" s="10">
        <f t="shared" si="62"/>
        <v>1.3729041303966816E-3</v>
      </c>
      <c r="BI125" s="10">
        <f t="shared" si="62"/>
        <v>8.0329496991295201E-4</v>
      </c>
      <c r="BJ125" s="10">
        <f t="shared" si="62"/>
        <v>5.84214523573056E-4</v>
      </c>
      <c r="BK125" s="10">
        <f t="shared" si="62"/>
        <v>1.4313255827539872E-3</v>
      </c>
      <c r="BL125" s="10">
        <f t="shared" si="62"/>
        <v>1.4021148565753344E-3</v>
      </c>
      <c r="BM125" s="10">
        <f t="shared" si="62"/>
        <v>1.7380382076298416E-3</v>
      </c>
      <c r="BN125" s="10">
        <f t="shared" si="62"/>
        <v>3.6513407723316E-4</v>
      </c>
      <c r="BO125" s="10">
        <f t="shared" si="62"/>
        <v>1.46053630893264E-4</v>
      </c>
      <c r="BP125" s="10">
        <f t="shared" si="62"/>
        <v>1.314482678039376E-4</v>
      </c>
      <c r="BQ125" s="10">
        <f t="shared" si="62"/>
        <v>8.7632178535958401E-5</v>
      </c>
      <c r="BR125" s="11">
        <f t="shared" si="62"/>
        <v>9.6395396389554241E-4</v>
      </c>
      <c r="BS125" s="7"/>
    </row>
    <row r="126" spans="1:71" s="5" customFormat="1" ht="17" thickBot="1" x14ac:dyDescent="0.25">
      <c r="E126" s="4"/>
      <c r="F126" s="12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4"/>
      <c r="BG126" s="6"/>
    </row>
    <row r="128" spans="1:71" s="2" customFormat="1" ht="17" thickBot="1" x14ac:dyDescent="0.25">
      <c r="A128" s="22" t="s">
        <v>79</v>
      </c>
      <c r="B128" s="2" t="str">
        <f>TRIM(LEFT(A128,3))&amp;":"&amp;A130</f>
        <v>fi:4118129</v>
      </c>
      <c r="BG128" s="3"/>
    </row>
    <row r="129" spans="1:71" s="21" customFormat="1" x14ac:dyDescent="0.2">
      <c r="A129" s="17" t="s">
        <v>1</v>
      </c>
      <c r="B129" s="18" t="s">
        <v>2</v>
      </c>
      <c r="C129" s="18" t="s">
        <v>3</v>
      </c>
      <c r="D129" s="18" t="s">
        <v>4</v>
      </c>
      <c r="E129" s="18" t="s">
        <v>5</v>
      </c>
      <c r="F129" s="17" t="s">
        <v>6</v>
      </c>
      <c r="G129" s="18" t="s">
        <v>7</v>
      </c>
      <c r="H129" s="18" t="s">
        <v>8</v>
      </c>
      <c r="I129" s="18" t="s">
        <v>9</v>
      </c>
      <c r="J129" s="18" t="s">
        <v>10</v>
      </c>
      <c r="K129" s="18" t="s">
        <v>11</v>
      </c>
      <c r="L129" s="18" t="s">
        <v>12</v>
      </c>
      <c r="M129" s="18" t="s">
        <v>13</v>
      </c>
      <c r="N129" s="18" t="s">
        <v>14</v>
      </c>
      <c r="O129" s="18" t="s">
        <v>15</v>
      </c>
      <c r="P129" s="18" t="s">
        <v>16</v>
      </c>
      <c r="Q129" s="18" t="s">
        <v>17</v>
      </c>
      <c r="R129" s="18" t="s">
        <v>18</v>
      </c>
      <c r="S129" s="18" t="s">
        <v>19</v>
      </c>
      <c r="T129" s="18" t="s">
        <v>20</v>
      </c>
      <c r="U129" s="18" t="s">
        <v>21</v>
      </c>
      <c r="V129" s="18" t="s">
        <v>22</v>
      </c>
      <c r="W129" s="18" t="s">
        <v>23</v>
      </c>
      <c r="X129" s="18" t="s">
        <v>24</v>
      </c>
      <c r="Y129" s="18" t="s">
        <v>25</v>
      </c>
      <c r="Z129" s="18" t="s">
        <v>26</v>
      </c>
      <c r="AA129" s="18" t="s">
        <v>27</v>
      </c>
      <c r="AB129" s="18" t="s">
        <v>28</v>
      </c>
      <c r="AC129" s="18" t="s">
        <v>29</v>
      </c>
      <c r="AD129" s="18" t="s">
        <v>30</v>
      </c>
      <c r="AE129" s="19" t="s">
        <v>31</v>
      </c>
      <c r="AF129" s="17">
        <v>1</v>
      </c>
      <c r="AG129" s="18">
        <v>2</v>
      </c>
      <c r="AH129" s="18">
        <v>3</v>
      </c>
      <c r="AI129" s="18">
        <v>4</v>
      </c>
      <c r="AJ129" s="18">
        <v>5</v>
      </c>
      <c r="AK129" s="18">
        <v>6</v>
      </c>
      <c r="AL129" s="18">
        <v>7</v>
      </c>
      <c r="AM129" s="18">
        <v>8</v>
      </c>
      <c r="AN129" s="18">
        <v>9</v>
      </c>
      <c r="AO129" s="19">
        <v>0</v>
      </c>
      <c r="AP129" s="17" t="s">
        <v>32</v>
      </c>
      <c r="AQ129" s="18" t="s">
        <v>33</v>
      </c>
      <c r="AR129" s="18" t="s">
        <v>34</v>
      </c>
      <c r="AS129" s="18" t="s">
        <v>35</v>
      </c>
      <c r="AT129" s="18" t="s">
        <v>36</v>
      </c>
      <c r="AU129" s="18" t="s">
        <v>37</v>
      </c>
      <c r="AV129" s="18" t="s">
        <v>38</v>
      </c>
      <c r="AW129" s="18" t="s">
        <v>660</v>
      </c>
      <c r="AX129" s="18" t="s">
        <v>39</v>
      </c>
      <c r="AY129" s="18" t="s">
        <v>40</v>
      </c>
      <c r="AZ129" s="18" t="s">
        <v>41</v>
      </c>
      <c r="BA129" s="18" t="s">
        <v>42</v>
      </c>
      <c r="BB129" s="18" t="s">
        <v>43</v>
      </c>
      <c r="BC129" s="18" t="s">
        <v>44</v>
      </c>
      <c r="BD129" s="18" t="s">
        <v>45</v>
      </c>
      <c r="BE129" s="18" t="s">
        <v>46</v>
      </c>
      <c r="BF129" s="18" t="s">
        <v>47</v>
      </c>
      <c r="BG129" s="20" t="s">
        <v>48</v>
      </c>
      <c r="BH129" s="18" t="s">
        <v>49</v>
      </c>
      <c r="BI129" s="18" t="s">
        <v>50</v>
      </c>
      <c r="BJ129" s="18" t="s">
        <v>51</v>
      </c>
      <c r="BK129" s="18" t="s">
        <v>52</v>
      </c>
      <c r="BL129" s="18" t="s">
        <v>53</v>
      </c>
      <c r="BM129" s="18" t="s">
        <v>54</v>
      </c>
      <c r="BN129" s="18" t="s">
        <v>55</v>
      </c>
      <c r="BO129" s="18" t="s">
        <v>56</v>
      </c>
      <c r="BP129" s="18" t="s">
        <v>57</v>
      </c>
      <c r="BQ129" s="18" t="s">
        <v>58</v>
      </c>
      <c r="BR129" s="19" t="s">
        <v>59</v>
      </c>
    </row>
    <row r="130" spans="1:71" s="5" customFormat="1" x14ac:dyDescent="0.2">
      <c r="A130" s="8">
        <v>4118129</v>
      </c>
      <c r="B130" s="5">
        <v>3217406</v>
      </c>
      <c r="C130" s="5">
        <v>876050</v>
      </c>
      <c r="D130" s="5">
        <v>19001</v>
      </c>
      <c r="E130" s="5">
        <v>5672</v>
      </c>
      <c r="F130" s="8">
        <v>374497</v>
      </c>
      <c r="G130" s="5">
        <v>60425</v>
      </c>
      <c r="H130" s="5">
        <v>65902</v>
      </c>
      <c r="I130" s="5">
        <v>73520</v>
      </c>
      <c r="J130" s="5">
        <v>253728</v>
      </c>
      <c r="K130" s="5">
        <v>49587</v>
      </c>
      <c r="L130" s="5">
        <v>49416</v>
      </c>
      <c r="M130" s="5">
        <v>80233</v>
      </c>
      <c r="N130" s="5">
        <v>273536</v>
      </c>
      <c r="O130" s="5">
        <v>67948</v>
      </c>
      <c r="P130" s="5">
        <v>171625</v>
      </c>
      <c r="Q130" s="5">
        <v>155022</v>
      </c>
      <c r="R130" s="5">
        <v>132194</v>
      </c>
      <c r="S130" s="5">
        <v>173967</v>
      </c>
      <c r="T130" s="5">
        <v>204661</v>
      </c>
      <c r="U130" s="5">
        <v>111141</v>
      </c>
      <c r="V130" s="5">
        <v>30681</v>
      </c>
      <c r="W130" s="5">
        <v>156175</v>
      </c>
      <c r="X130" s="5">
        <v>170996</v>
      </c>
      <c r="Y130" s="5">
        <v>151275</v>
      </c>
      <c r="Z130" s="5">
        <v>165939</v>
      </c>
      <c r="AA130" s="5">
        <v>57802</v>
      </c>
      <c r="AB130" s="5">
        <v>41156</v>
      </c>
      <c r="AC130" s="5">
        <v>33860</v>
      </c>
      <c r="AD130" s="5">
        <v>78237</v>
      </c>
      <c r="AE130" s="9">
        <v>33883</v>
      </c>
      <c r="AF130" s="8">
        <v>178519</v>
      </c>
      <c r="AG130" s="5">
        <v>114388</v>
      </c>
      <c r="AH130" s="5">
        <v>85930</v>
      </c>
      <c r="AI130" s="5">
        <v>63986</v>
      </c>
      <c r="AJ130" s="5">
        <v>61844</v>
      </c>
      <c r="AK130" s="5">
        <v>68516</v>
      </c>
      <c r="AL130" s="5">
        <v>61653</v>
      </c>
      <c r="AM130" s="5">
        <v>64482</v>
      </c>
      <c r="AN130" s="5">
        <v>76619</v>
      </c>
      <c r="AO130" s="9">
        <v>100113</v>
      </c>
      <c r="AP130" s="8">
        <v>86</v>
      </c>
      <c r="AQ130" s="5">
        <v>5704</v>
      </c>
      <c r="AR130" s="5">
        <v>2497</v>
      </c>
      <c r="AS130" s="5">
        <v>2183</v>
      </c>
      <c r="AT130" s="5">
        <v>3127</v>
      </c>
      <c r="AU130" s="5">
        <v>321</v>
      </c>
      <c r="AV130" s="5">
        <v>344</v>
      </c>
      <c r="AW130" s="5">
        <v>3</v>
      </c>
      <c r="AX130" s="5">
        <v>841</v>
      </c>
      <c r="AY130" s="5">
        <v>104</v>
      </c>
      <c r="AZ130" s="5">
        <v>316</v>
      </c>
      <c r="BA130" s="5">
        <v>642</v>
      </c>
      <c r="BB130" s="5">
        <v>38</v>
      </c>
      <c r="BC130" s="5">
        <v>567</v>
      </c>
      <c r="BD130" s="5">
        <v>247</v>
      </c>
      <c r="BE130" s="5">
        <v>694</v>
      </c>
      <c r="BF130" s="5">
        <v>221</v>
      </c>
      <c r="BG130" s="6">
        <v>85</v>
      </c>
      <c r="BH130" s="5">
        <v>95</v>
      </c>
      <c r="BI130" s="5">
        <v>78</v>
      </c>
      <c r="BJ130" s="5">
        <v>19</v>
      </c>
      <c r="BK130" s="5">
        <v>353</v>
      </c>
      <c r="BL130" s="5">
        <v>353</v>
      </c>
      <c r="BM130" s="5">
        <v>28</v>
      </c>
      <c r="BN130" s="5">
        <v>13</v>
      </c>
      <c r="BO130" s="5">
        <v>0</v>
      </c>
      <c r="BP130" s="5">
        <v>4</v>
      </c>
      <c r="BQ130" s="5">
        <v>2</v>
      </c>
      <c r="BR130" s="9">
        <v>36</v>
      </c>
    </row>
    <row r="131" spans="1:71" s="5" customFormat="1" ht="17" thickBot="1" x14ac:dyDescent="0.25">
      <c r="A131" s="12"/>
      <c r="B131" s="10">
        <v>0.78127858549355789</v>
      </c>
      <c r="C131" s="10">
        <f>C130/$A130</f>
        <v>0.2127301014611247</v>
      </c>
      <c r="D131" s="10">
        <f>D130/$A130</f>
        <v>4.6139885370273734E-3</v>
      </c>
      <c r="E131" s="10">
        <f>E130/$A130</f>
        <v>1.3773245082900512E-3</v>
      </c>
      <c r="F131" s="15">
        <f>F130/$B130</f>
        <v>0.11639718456421104</v>
      </c>
      <c r="G131" s="10">
        <f t="shared" ref="G131:AE131" si="63">G130/$B130</f>
        <v>1.8780657461321324E-2</v>
      </c>
      <c r="H131" s="10">
        <f t="shared" si="63"/>
        <v>2.0482960496748002E-2</v>
      </c>
      <c r="I131" s="10">
        <f t="shared" si="63"/>
        <v>2.2850706438665186E-2</v>
      </c>
      <c r="J131" s="10">
        <f t="shared" si="63"/>
        <v>7.8861045202252997E-2</v>
      </c>
      <c r="K131" s="10">
        <f t="shared" si="63"/>
        <v>1.5412105279843451E-2</v>
      </c>
      <c r="L131" s="10">
        <f t="shared" si="63"/>
        <v>1.5358956873953738E-2</v>
      </c>
      <c r="M131" s="10">
        <f t="shared" si="63"/>
        <v>2.4937169881575405E-2</v>
      </c>
      <c r="N131" s="10">
        <f t="shared" si="63"/>
        <v>8.5017557622507081E-2</v>
      </c>
      <c r="O131" s="10">
        <f t="shared" si="63"/>
        <v>2.1118876511077557E-2</v>
      </c>
      <c r="P131" s="10">
        <f t="shared" si="63"/>
        <v>5.3342661759193589E-2</v>
      </c>
      <c r="Q131" s="10">
        <f t="shared" si="63"/>
        <v>4.8182293437632674E-2</v>
      </c>
      <c r="R131" s="10">
        <f t="shared" si="63"/>
        <v>4.1087136656051487E-2</v>
      </c>
      <c r="S131" s="10">
        <f t="shared" si="63"/>
        <v>5.4070577353308849E-2</v>
      </c>
      <c r="T131" s="10">
        <f t="shared" si="63"/>
        <v>6.3610560805816854E-2</v>
      </c>
      <c r="U131" s="10">
        <f t="shared" si="63"/>
        <v>3.4543666543793351E-2</v>
      </c>
      <c r="V131" s="10">
        <f t="shared" si="63"/>
        <v>9.5359429304228312E-3</v>
      </c>
      <c r="W131" s="10">
        <f t="shared" si="63"/>
        <v>4.8540656665649287E-2</v>
      </c>
      <c r="X131" s="10">
        <f t="shared" si="63"/>
        <v>5.3147162652148965E-2</v>
      </c>
      <c r="Y131" s="10">
        <f t="shared" si="63"/>
        <v>4.7017690648926497E-2</v>
      </c>
      <c r="Z131" s="10">
        <f t="shared" si="63"/>
        <v>5.1575399561012814E-2</v>
      </c>
      <c r="AA131" s="10">
        <f t="shared" si="63"/>
        <v>1.7965404428287882E-2</v>
      </c>
      <c r="AB131" s="10">
        <f t="shared" si="63"/>
        <v>1.2791671302906751E-2</v>
      </c>
      <c r="AC131" s="10">
        <f t="shared" si="63"/>
        <v>1.0524005984945637E-2</v>
      </c>
      <c r="AD131" s="10">
        <f t="shared" si="63"/>
        <v>2.4316794336804247E-2</v>
      </c>
      <c r="AE131" s="11">
        <f t="shared" si="63"/>
        <v>1.0531154600942498E-2</v>
      </c>
      <c r="AF131" s="15">
        <f>AF130/$C130</f>
        <v>0.20377718166771303</v>
      </c>
      <c r="AG131" s="10">
        <f t="shared" ref="AG131:AO131" si="64">AG130/$C130</f>
        <v>0.13057245591005079</v>
      </c>
      <c r="AH131" s="10">
        <f t="shared" si="64"/>
        <v>9.8088008675303914E-2</v>
      </c>
      <c r="AI131" s="10">
        <f t="shared" si="64"/>
        <v>7.3039210090748249E-2</v>
      </c>
      <c r="AJ131" s="10">
        <f t="shared" si="64"/>
        <v>7.0594144169853323E-2</v>
      </c>
      <c r="AK131" s="10">
        <f t="shared" si="64"/>
        <v>7.821014782261286E-2</v>
      </c>
      <c r="AL131" s="10">
        <f t="shared" si="64"/>
        <v>7.037612008447007E-2</v>
      </c>
      <c r="AM131" s="10">
        <f t="shared" si="64"/>
        <v>7.3605387820329896E-2</v>
      </c>
      <c r="AN131" s="10">
        <f t="shared" si="64"/>
        <v>8.745961988470978E-2</v>
      </c>
      <c r="AO131" s="11">
        <f t="shared" si="64"/>
        <v>0.11427772387420809</v>
      </c>
      <c r="AP131" s="15">
        <f>AP130/$D130</f>
        <v>4.5260775748644805E-3</v>
      </c>
      <c r="AQ131" s="10">
        <f t="shared" ref="AQ131:BR131" si="65">AQ130/$D130</f>
        <v>0.30019472659333718</v>
      </c>
      <c r="AR131" s="10">
        <f t="shared" si="65"/>
        <v>0.1314141360981001</v>
      </c>
      <c r="AS131" s="10">
        <f t="shared" si="65"/>
        <v>0.11488869006894374</v>
      </c>
      <c r="AT131" s="10">
        <f t="shared" si="65"/>
        <v>0.16457028577443292</v>
      </c>
      <c r="AU131" s="10">
        <f t="shared" si="65"/>
        <v>1.6893847692226724E-2</v>
      </c>
      <c r="AV131" s="10">
        <f t="shared" si="65"/>
        <v>1.8104310299457922E-2</v>
      </c>
      <c r="AW131" s="10">
        <f t="shared" si="65"/>
        <v>1.5788642703015631E-4</v>
      </c>
      <c r="AX131" s="10">
        <f t="shared" si="65"/>
        <v>4.426082837745382E-2</v>
      </c>
      <c r="AY131" s="10">
        <f t="shared" si="65"/>
        <v>5.4733961370454186E-3</v>
      </c>
      <c r="AZ131" s="10">
        <f t="shared" si="65"/>
        <v>1.6630703647176465E-2</v>
      </c>
      <c r="BA131" s="10">
        <f t="shared" si="65"/>
        <v>3.3787695384453448E-2</v>
      </c>
      <c r="BB131" s="10">
        <f t="shared" si="65"/>
        <v>1.99989474238198E-3</v>
      </c>
      <c r="BC131" s="10">
        <f t="shared" si="65"/>
        <v>2.9840534708699542E-2</v>
      </c>
      <c r="BD131" s="10">
        <f t="shared" si="65"/>
        <v>1.2999315825482869E-2</v>
      </c>
      <c r="BE131" s="10">
        <f t="shared" si="65"/>
        <v>3.6524393452976159E-2</v>
      </c>
      <c r="BF131" s="10">
        <f t="shared" si="65"/>
        <v>1.1630966791221515E-2</v>
      </c>
      <c r="BG131" s="16">
        <f t="shared" si="65"/>
        <v>4.473448765854429E-3</v>
      </c>
      <c r="BH131" s="10">
        <f t="shared" si="65"/>
        <v>4.9997368559549496E-3</v>
      </c>
      <c r="BI131" s="10">
        <f t="shared" si="65"/>
        <v>4.1050471027840639E-3</v>
      </c>
      <c r="BJ131" s="10">
        <f t="shared" si="65"/>
        <v>9.9994737119099E-4</v>
      </c>
      <c r="BK131" s="10">
        <f t="shared" si="65"/>
        <v>1.8577969580548394E-2</v>
      </c>
      <c r="BL131" s="10">
        <f t="shared" si="65"/>
        <v>1.8577969580548394E-2</v>
      </c>
      <c r="BM131" s="10">
        <f t="shared" si="65"/>
        <v>1.4736066522814588E-3</v>
      </c>
      <c r="BN131" s="10">
        <f t="shared" si="65"/>
        <v>6.8417451713067732E-4</v>
      </c>
      <c r="BO131" s="10">
        <f t="shared" si="65"/>
        <v>0</v>
      </c>
      <c r="BP131" s="10">
        <f t="shared" si="65"/>
        <v>2.1051523604020842E-4</v>
      </c>
      <c r="BQ131" s="10">
        <f t="shared" si="65"/>
        <v>1.0525761802010421E-4</v>
      </c>
      <c r="BR131" s="11">
        <f t="shared" si="65"/>
        <v>1.8946371243618756E-3</v>
      </c>
      <c r="BS131" s="7"/>
    </row>
    <row r="132" spans="1:71" s="5" customFormat="1" ht="17" thickBot="1" x14ac:dyDescent="0.25">
      <c r="E132" s="4"/>
      <c r="F132" s="12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4"/>
      <c r="BG132" s="6"/>
    </row>
    <row r="134" spans="1:71" s="2" customFormat="1" ht="17" thickBot="1" x14ac:dyDescent="0.25">
      <c r="A134" s="22" t="s">
        <v>80</v>
      </c>
      <c r="B134" s="2" t="str">
        <f>TRIM(LEFT(A134,3))&amp;":"&amp;A136</f>
        <v>fj:71377</v>
      </c>
      <c r="BG134" s="3"/>
    </row>
    <row r="135" spans="1:71" s="21" customFormat="1" x14ac:dyDescent="0.2">
      <c r="A135" s="17" t="s">
        <v>1</v>
      </c>
      <c r="B135" s="18" t="s">
        <v>2</v>
      </c>
      <c r="C135" s="18" t="s">
        <v>3</v>
      </c>
      <c r="D135" s="18" t="s">
        <v>4</v>
      </c>
      <c r="E135" s="18" t="s">
        <v>5</v>
      </c>
      <c r="F135" s="17" t="s">
        <v>6</v>
      </c>
      <c r="G135" s="18" t="s">
        <v>7</v>
      </c>
      <c r="H135" s="18" t="s">
        <v>8</v>
      </c>
      <c r="I135" s="18" t="s">
        <v>9</v>
      </c>
      <c r="J135" s="18" t="s">
        <v>10</v>
      </c>
      <c r="K135" s="18" t="s">
        <v>11</v>
      </c>
      <c r="L135" s="18" t="s">
        <v>12</v>
      </c>
      <c r="M135" s="18" t="s">
        <v>13</v>
      </c>
      <c r="N135" s="18" t="s">
        <v>14</v>
      </c>
      <c r="O135" s="18" t="s">
        <v>15</v>
      </c>
      <c r="P135" s="18" t="s">
        <v>16</v>
      </c>
      <c r="Q135" s="18" t="s">
        <v>17</v>
      </c>
      <c r="R135" s="18" t="s">
        <v>18</v>
      </c>
      <c r="S135" s="18" t="s">
        <v>19</v>
      </c>
      <c r="T135" s="18" t="s">
        <v>20</v>
      </c>
      <c r="U135" s="18" t="s">
        <v>21</v>
      </c>
      <c r="V135" s="18" t="s">
        <v>22</v>
      </c>
      <c r="W135" s="18" t="s">
        <v>23</v>
      </c>
      <c r="X135" s="18" t="s">
        <v>24</v>
      </c>
      <c r="Y135" s="18" t="s">
        <v>25</v>
      </c>
      <c r="Z135" s="18" t="s">
        <v>26</v>
      </c>
      <c r="AA135" s="18" t="s">
        <v>27</v>
      </c>
      <c r="AB135" s="18" t="s">
        <v>28</v>
      </c>
      <c r="AC135" s="18" t="s">
        <v>29</v>
      </c>
      <c r="AD135" s="18" t="s">
        <v>30</v>
      </c>
      <c r="AE135" s="19" t="s">
        <v>31</v>
      </c>
      <c r="AF135" s="17">
        <v>1</v>
      </c>
      <c r="AG135" s="18">
        <v>2</v>
      </c>
      <c r="AH135" s="18">
        <v>3</v>
      </c>
      <c r="AI135" s="18">
        <v>4</v>
      </c>
      <c r="AJ135" s="18">
        <v>5</v>
      </c>
      <c r="AK135" s="18">
        <v>6</v>
      </c>
      <c r="AL135" s="18">
        <v>7</v>
      </c>
      <c r="AM135" s="18">
        <v>8</v>
      </c>
      <c r="AN135" s="18">
        <v>9</v>
      </c>
      <c r="AO135" s="19">
        <v>0</v>
      </c>
      <c r="AP135" s="17" t="s">
        <v>32</v>
      </c>
      <c r="AQ135" s="18" t="s">
        <v>33</v>
      </c>
      <c r="AR135" s="18" t="s">
        <v>34</v>
      </c>
      <c r="AS135" s="18" t="s">
        <v>35</v>
      </c>
      <c r="AT135" s="18" t="s">
        <v>36</v>
      </c>
      <c r="AU135" s="18" t="s">
        <v>37</v>
      </c>
      <c r="AV135" s="18" t="s">
        <v>38</v>
      </c>
      <c r="AW135" s="18" t="s">
        <v>660</v>
      </c>
      <c r="AX135" s="18" t="s">
        <v>39</v>
      </c>
      <c r="AY135" s="18" t="s">
        <v>40</v>
      </c>
      <c r="AZ135" s="18" t="s">
        <v>41</v>
      </c>
      <c r="BA135" s="18" t="s">
        <v>42</v>
      </c>
      <c r="BB135" s="18" t="s">
        <v>43</v>
      </c>
      <c r="BC135" s="18" t="s">
        <v>44</v>
      </c>
      <c r="BD135" s="18" t="s">
        <v>45</v>
      </c>
      <c r="BE135" s="18" t="s">
        <v>46</v>
      </c>
      <c r="BF135" s="18" t="s">
        <v>47</v>
      </c>
      <c r="BG135" s="20" t="s">
        <v>48</v>
      </c>
      <c r="BH135" s="18" t="s">
        <v>49</v>
      </c>
      <c r="BI135" s="18" t="s">
        <v>50</v>
      </c>
      <c r="BJ135" s="18" t="s">
        <v>51</v>
      </c>
      <c r="BK135" s="18" t="s">
        <v>52</v>
      </c>
      <c r="BL135" s="18" t="s">
        <v>53</v>
      </c>
      <c r="BM135" s="18" t="s">
        <v>54</v>
      </c>
      <c r="BN135" s="18" t="s">
        <v>55</v>
      </c>
      <c r="BO135" s="18" t="s">
        <v>56</v>
      </c>
      <c r="BP135" s="18" t="s">
        <v>57</v>
      </c>
      <c r="BQ135" s="18" t="s">
        <v>58</v>
      </c>
      <c r="BR135" s="19" t="s">
        <v>59</v>
      </c>
    </row>
    <row r="136" spans="1:71" s="5" customFormat="1" x14ac:dyDescent="0.2">
      <c r="A136" s="8">
        <v>71377</v>
      </c>
      <c r="B136" s="5">
        <v>50213</v>
      </c>
      <c r="C136" s="5">
        <v>20887</v>
      </c>
      <c r="D136" s="5">
        <v>242</v>
      </c>
      <c r="E136" s="5">
        <v>35</v>
      </c>
      <c r="F136" s="8">
        <v>6582</v>
      </c>
      <c r="G136" s="5">
        <v>1447</v>
      </c>
      <c r="H136" s="5">
        <v>1645</v>
      </c>
      <c r="I136" s="5">
        <v>1920</v>
      </c>
      <c r="J136" s="5">
        <v>4548</v>
      </c>
      <c r="K136" s="5">
        <v>1068</v>
      </c>
      <c r="L136" s="5">
        <v>1240</v>
      </c>
      <c r="M136" s="5">
        <v>1680</v>
      </c>
      <c r="N136" s="5">
        <v>3350</v>
      </c>
      <c r="O136" s="5">
        <v>730</v>
      </c>
      <c r="P136" s="5">
        <v>1166</v>
      </c>
      <c r="Q136" s="5">
        <v>2699</v>
      </c>
      <c r="R136" s="5">
        <v>1721</v>
      </c>
      <c r="S136" s="5">
        <v>2983</v>
      </c>
      <c r="T136" s="5">
        <v>2701</v>
      </c>
      <c r="U136" s="5">
        <v>1117</v>
      </c>
      <c r="V136" s="5">
        <v>221</v>
      </c>
      <c r="W136" s="5">
        <v>3006</v>
      </c>
      <c r="X136" s="5">
        <v>3177</v>
      </c>
      <c r="Y136" s="5">
        <v>2183</v>
      </c>
      <c r="Z136" s="5">
        <v>1714</v>
      </c>
      <c r="AA136" s="5">
        <v>908</v>
      </c>
      <c r="AB136" s="5">
        <v>763</v>
      </c>
      <c r="AC136" s="5">
        <v>272</v>
      </c>
      <c r="AD136" s="5">
        <v>1011</v>
      </c>
      <c r="AE136" s="9">
        <v>361</v>
      </c>
      <c r="AF136" s="8">
        <v>3351</v>
      </c>
      <c r="AG136" s="5">
        <v>2535</v>
      </c>
      <c r="AH136" s="5">
        <v>1967</v>
      </c>
      <c r="AI136" s="5">
        <v>1881</v>
      </c>
      <c r="AJ136" s="5">
        <v>1741</v>
      </c>
      <c r="AK136" s="5">
        <v>1774</v>
      </c>
      <c r="AL136" s="5">
        <v>1778</v>
      </c>
      <c r="AM136" s="5">
        <v>1660</v>
      </c>
      <c r="AN136" s="5">
        <v>1847</v>
      </c>
      <c r="AO136" s="9">
        <v>2353</v>
      </c>
      <c r="AP136" s="8">
        <v>9</v>
      </c>
      <c r="AQ136" s="5">
        <v>67</v>
      </c>
      <c r="AR136" s="5">
        <v>36</v>
      </c>
      <c r="AS136" s="5">
        <v>58</v>
      </c>
      <c r="AT136" s="5">
        <v>13</v>
      </c>
      <c r="AU136" s="5">
        <v>16</v>
      </c>
      <c r="AV136" s="5">
        <v>2</v>
      </c>
      <c r="AW136" s="5">
        <v>0</v>
      </c>
      <c r="AX136" s="5">
        <v>8</v>
      </c>
      <c r="AY136" s="5">
        <v>1</v>
      </c>
      <c r="AZ136" s="5">
        <v>2</v>
      </c>
      <c r="BA136" s="5">
        <v>8</v>
      </c>
      <c r="BB136" s="5">
        <v>0</v>
      </c>
      <c r="BC136" s="5">
        <v>5</v>
      </c>
      <c r="BD136" s="5">
        <v>4</v>
      </c>
      <c r="BE136" s="5">
        <v>4</v>
      </c>
      <c r="BF136" s="5">
        <v>1</v>
      </c>
      <c r="BG136" s="6">
        <v>6</v>
      </c>
      <c r="BH136" s="5">
        <v>2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9">
        <v>0</v>
      </c>
    </row>
    <row r="137" spans="1:71" s="5" customFormat="1" ht="17" thickBot="1" x14ac:dyDescent="0.25">
      <c r="A137" s="12"/>
      <c r="B137" s="10">
        <v>0.70348991972203934</v>
      </c>
      <c r="C137" s="10">
        <f>C136/$A136</f>
        <v>0.29262927833896074</v>
      </c>
      <c r="D137" s="10">
        <f>D136/$A136</f>
        <v>3.3904479033862447E-3</v>
      </c>
      <c r="E137" s="10">
        <f>E136/$A136</f>
        <v>4.9035403561371307E-4</v>
      </c>
      <c r="F137" s="15">
        <f>F136/$B136</f>
        <v>0.13108159241630654</v>
      </c>
      <c r="G137" s="10">
        <f t="shared" ref="G137:AE137" si="66">G136/$B136</f>
        <v>2.881723856371856E-2</v>
      </c>
      <c r="H137" s="10">
        <f t="shared" si="66"/>
        <v>3.2760440523370439E-2</v>
      </c>
      <c r="I137" s="10">
        <f t="shared" si="66"/>
        <v>3.8237109911775834E-2</v>
      </c>
      <c r="J137" s="10">
        <f t="shared" si="66"/>
        <v>9.0574154103519003E-2</v>
      </c>
      <c r="K137" s="10">
        <f t="shared" si="66"/>
        <v>2.1269392388425307E-2</v>
      </c>
      <c r="L137" s="10">
        <f t="shared" si="66"/>
        <v>2.4694800151355226E-2</v>
      </c>
      <c r="M137" s="10">
        <f t="shared" si="66"/>
        <v>3.3457471172803857E-2</v>
      </c>
      <c r="N137" s="10">
        <f t="shared" si="66"/>
        <v>6.6715790731483884E-2</v>
      </c>
      <c r="O137" s="10">
        <f t="shared" si="66"/>
        <v>1.453806783103977E-2</v>
      </c>
      <c r="P137" s="10">
        <f t="shared" si="66"/>
        <v>2.3221078206838868E-2</v>
      </c>
      <c r="Q137" s="10">
        <f t="shared" si="66"/>
        <v>5.3751020652022384E-2</v>
      </c>
      <c r="R137" s="10">
        <f t="shared" si="66"/>
        <v>3.4273992790711569E-2</v>
      </c>
      <c r="S137" s="10">
        <f t="shared" si="66"/>
        <v>5.940692649313923E-2</v>
      </c>
      <c r="T137" s="10">
        <f t="shared" si="66"/>
        <v>5.3790850974847149E-2</v>
      </c>
      <c r="U137" s="10">
        <f t="shared" si="66"/>
        <v>2.2245235297632088E-2</v>
      </c>
      <c r="V137" s="10">
        <f t="shared" si="66"/>
        <v>4.4012506721366976E-3</v>
      </c>
      <c r="W137" s="10">
        <f t="shared" si="66"/>
        <v>5.9864975205624039E-2</v>
      </c>
      <c r="X137" s="10">
        <f t="shared" si="66"/>
        <v>6.3270467807141573E-2</v>
      </c>
      <c r="Y137" s="10">
        <f t="shared" si="66"/>
        <v>4.3474797363232627E-2</v>
      </c>
      <c r="Z137" s="10">
        <f t="shared" si="66"/>
        <v>3.4134586660824889E-2</v>
      </c>
      <c r="AA137" s="10">
        <f t="shared" si="66"/>
        <v>1.808296656244399E-2</v>
      </c>
      <c r="AB137" s="10">
        <f t="shared" si="66"/>
        <v>1.5195268157648418E-2</v>
      </c>
      <c r="AC137" s="10">
        <f t="shared" si="66"/>
        <v>5.4169239041682435E-3</v>
      </c>
      <c r="AD137" s="10">
        <f t="shared" si="66"/>
        <v>2.0134228187919462E-2</v>
      </c>
      <c r="AE137" s="11">
        <f t="shared" si="66"/>
        <v>7.1893732698703524E-3</v>
      </c>
      <c r="AF137" s="15">
        <f>AF136/$C136</f>
        <v>0.1604347201608656</v>
      </c>
      <c r="AG137" s="10">
        <f t="shared" ref="AG137:AO137" si="67">AG136/$C136</f>
        <v>0.12136735768659931</v>
      </c>
      <c r="AH137" s="10">
        <f t="shared" si="67"/>
        <v>9.4173409297649252E-2</v>
      </c>
      <c r="AI137" s="10">
        <f t="shared" si="67"/>
        <v>9.0056015703547668E-2</v>
      </c>
      <c r="AJ137" s="10">
        <f t="shared" si="67"/>
        <v>8.3353281945707861E-2</v>
      </c>
      <c r="AK137" s="10">
        <f t="shared" si="67"/>
        <v>8.493321204577009E-2</v>
      </c>
      <c r="AL137" s="10">
        <f t="shared" si="67"/>
        <v>8.5124718724565521E-2</v>
      </c>
      <c r="AM137" s="10">
        <f t="shared" si="67"/>
        <v>7.9475271700100547E-2</v>
      </c>
      <c r="AN137" s="10">
        <f t="shared" si="67"/>
        <v>8.842820893378657E-2</v>
      </c>
      <c r="AO137" s="11">
        <f t="shared" si="67"/>
        <v>0.11265380380140758</v>
      </c>
      <c r="AP137" s="15">
        <f>AP136/$D136</f>
        <v>3.71900826446281E-2</v>
      </c>
      <c r="AQ137" s="10">
        <f t="shared" ref="AQ137:BR137" si="68">AQ136/$D136</f>
        <v>0.27685950413223143</v>
      </c>
      <c r="AR137" s="10">
        <f t="shared" si="68"/>
        <v>0.1487603305785124</v>
      </c>
      <c r="AS137" s="10">
        <f t="shared" si="68"/>
        <v>0.23966942148760331</v>
      </c>
      <c r="AT137" s="10">
        <f t="shared" si="68"/>
        <v>5.3719008264462811E-2</v>
      </c>
      <c r="AU137" s="10">
        <f t="shared" si="68"/>
        <v>6.6115702479338845E-2</v>
      </c>
      <c r="AV137" s="10">
        <f t="shared" si="68"/>
        <v>8.2644628099173556E-3</v>
      </c>
      <c r="AW137" s="10">
        <f t="shared" si="68"/>
        <v>0</v>
      </c>
      <c r="AX137" s="10">
        <f t="shared" si="68"/>
        <v>3.3057851239669422E-2</v>
      </c>
      <c r="AY137" s="10">
        <f t="shared" si="68"/>
        <v>4.1322314049586778E-3</v>
      </c>
      <c r="AZ137" s="10">
        <f t="shared" si="68"/>
        <v>8.2644628099173556E-3</v>
      </c>
      <c r="BA137" s="10">
        <f t="shared" si="68"/>
        <v>3.3057851239669422E-2</v>
      </c>
      <c r="BB137" s="10">
        <f t="shared" si="68"/>
        <v>0</v>
      </c>
      <c r="BC137" s="10">
        <f t="shared" si="68"/>
        <v>2.0661157024793389E-2</v>
      </c>
      <c r="BD137" s="10">
        <f t="shared" si="68"/>
        <v>1.6528925619834711E-2</v>
      </c>
      <c r="BE137" s="10">
        <f t="shared" si="68"/>
        <v>1.6528925619834711E-2</v>
      </c>
      <c r="BF137" s="10">
        <f t="shared" si="68"/>
        <v>4.1322314049586778E-3</v>
      </c>
      <c r="BG137" s="16">
        <f t="shared" si="68"/>
        <v>2.4793388429752067E-2</v>
      </c>
      <c r="BH137" s="10">
        <f t="shared" si="68"/>
        <v>8.2644628099173556E-3</v>
      </c>
      <c r="BI137" s="10">
        <f t="shared" si="68"/>
        <v>0</v>
      </c>
      <c r="BJ137" s="10">
        <f t="shared" si="68"/>
        <v>0</v>
      </c>
      <c r="BK137" s="10">
        <f t="shared" si="68"/>
        <v>0</v>
      </c>
      <c r="BL137" s="10">
        <f t="shared" si="68"/>
        <v>0</v>
      </c>
      <c r="BM137" s="10">
        <f t="shared" si="68"/>
        <v>0</v>
      </c>
      <c r="BN137" s="10">
        <f t="shared" si="68"/>
        <v>0</v>
      </c>
      <c r="BO137" s="10">
        <f t="shared" si="68"/>
        <v>0</v>
      </c>
      <c r="BP137" s="10">
        <f t="shared" si="68"/>
        <v>0</v>
      </c>
      <c r="BQ137" s="10">
        <f t="shared" si="68"/>
        <v>0</v>
      </c>
      <c r="BR137" s="11">
        <f t="shared" si="68"/>
        <v>0</v>
      </c>
      <c r="BS137" s="7"/>
    </row>
    <row r="138" spans="1:71" s="5" customFormat="1" ht="17" thickBot="1" x14ac:dyDescent="0.25">
      <c r="E138" s="4"/>
      <c r="F138" s="12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4"/>
      <c r="BG138" s="6"/>
    </row>
    <row r="140" spans="1:71" s="2" customFormat="1" ht="17" thickBot="1" x14ac:dyDescent="0.25">
      <c r="A140" s="22" t="s">
        <v>81</v>
      </c>
      <c r="B140" s="2" t="str">
        <f>TRIM(LEFT(A140,3))&amp;":"&amp;A142</f>
        <v>fk:7382</v>
      </c>
      <c r="BG140" s="3"/>
    </row>
    <row r="141" spans="1:71" s="21" customFormat="1" x14ac:dyDescent="0.2">
      <c r="A141" s="17" t="s">
        <v>1</v>
      </c>
      <c r="B141" s="18" t="s">
        <v>2</v>
      </c>
      <c r="C141" s="18" t="s">
        <v>3</v>
      </c>
      <c r="D141" s="18" t="s">
        <v>4</v>
      </c>
      <c r="E141" s="18" t="s">
        <v>5</v>
      </c>
      <c r="F141" s="17" t="s">
        <v>6</v>
      </c>
      <c r="G141" s="18" t="s">
        <v>7</v>
      </c>
      <c r="H141" s="18" t="s">
        <v>8</v>
      </c>
      <c r="I141" s="18" t="s">
        <v>9</v>
      </c>
      <c r="J141" s="18" t="s">
        <v>10</v>
      </c>
      <c r="K141" s="18" t="s">
        <v>11</v>
      </c>
      <c r="L141" s="18" t="s">
        <v>12</v>
      </c>
      <c r="M141" s="18" t="s">
        <v>13</v>
      </c>
      <c r="N141" s="18" t="s">
        <v>14</v>
      </c>
      <c r="O141" s="18" t="s">
        <v>15</v>
      </c>
      <c r="P141" s="18" t="s">
        <v>16</v>
      </c>
      <c r="Q141" s="18" t="s">
        <v>17</v>
      </c>
      <c r="R141" s="18" t="s">
        <v>18</v>
      </c>
      <c r="S141" s="18" t="s">
        <v>19</v>
      </c>
      <c r="T141" s="18" t="s">
        <v>20</v>
      </c>
      <c r="U141" s="18" t="s">
        <v>21</v>
      </c>
      <c r="V141" s="18" t="s">
        <v>22</v>
      </c>
      <c r="W141" s="18" t="s">
        <v>23</v>
      </c>
      <c r="X141" s="18" t="s">
        <v>24</v>
      </c>
      <c r="Y141" s="18" t="s">
        <v>25</v>
      </c>
      <c r="Z141" s="18" t="s">
        <v>26</v>
      </c>
      <c r="AA141" s="18" t="s">
        <v>27</v>
      </c>
      <c r="AB141" s="18" t="s">
        <v>28</v>
      </c>
      <c r="AC141" s="18" t="s">
        <v>29</v>
      </c>
      <c r="AD141" s="18" t="s">
        <v>30</v>
      </c>
      <c r="AE141" s="19" t="s">
        <v>31</v>
      </c>
      <c r="AF141" s="17">
        <v>1</v>
      </c>
      <c r="AG141" s="18">
        <v>2</v>
      </c>
      <c r="AH141" s="18">
        <v>3</v>
      </c>
      <c r="AI141" s="18">
        <v>4</v>
      </c>
      <c r="AJ141" s="18">
        <v>5</v>
      </c>
      <c r="AK141" s="18">
        <v>6</v>
      </c>
      <c r="AL141" s="18">
        <v>7</v>
      </c>
      <c r="AM141" s="18">
        <v>8</v>
      </c>
      <c r="AN141" s="18">
        <v>9</v>
      </c>
      <c r="AO141" s="19">
        <v>0</v>
      </c>
      <c r="AP141" s="17" t="s">
        <v>32</v>
      </c>
      <c r="AQ141" s="18" t="s">
        <v>33</v>
      </c>
      <c r="AR141" s="18" t="s">
        <v>34</v>
      </c>
      <c r="AS141" s="18" t="s">
        <v>35</v>
      </c>
      <c r="AT141" s="18" t="s">
        <v>36</v>
      </c>
      <c r="AU141" s="18" t="s">
        <v>37</v>
      </c>
      <c r="AV141" s="18" t="s">
        <v>38</v>
      </c>
      <c r="AW141" s="18" t="s">
        <v>660</v>
      </c>
      <c r="AX141" s="18" t="s">
        <v>39</v>
      </c>
      <c r="AY141" s="18" t="s">
        <v>40</v>
      </c>
      <c r="AZ141" s="18" t="s">
        <v>41</v>
      </c>
      <c r="BA141" s="18" t="s">
        <v>42</v>
      </c>
      <c r="BB141" s="18" t="s">
        <v>43</v>
      </c>
      <c r="BC141" s="18" t="s">
        <v>44</v>
      </c>
      <c r="BD141" s="18" t="s">
        <v>45</v>
      </c>
      <c r="BE141" s="18" t="s">
        <v>46</v>
      </c>
      <c r="BF141" s="18" t="s">
        <v>47</v>
      </c>
      <c r="BG141" s="20" t="s">
        <v>48</v>
      </c>
      <c r="BH141" s="18" t="s">
        <v>49</v>
      </c>
      <c r="BI141" s="18" t="s">
        <v>50</v>
      </c>
      <c r="BJ141" s="18" t="s">
        <v>51</v>
      </c>
      <c r="BK141" s="18" t="s">
        <v>52</v>
      </c>
      <c r="BL141" s="18" t="s">
        <v>53</v>
      </c>
      <c r="BM141" s="18" t="s">
        <v>54</v>
      </c>
      <c r="BN141" s="18" t="s">
        <v>55</v>
      </c>
      <c r="BO141" s="18" t="s">
        <v>56</v>
      </c>
      <c r="BP141" s="18" t="s">
        <v>57</v>
      </c>
      <c r="BQ141" s="18" t="s">
        <v>58</v>
      </c>
      <c r="BR141" s="19" t="s">
        <v>59</v>
      </c>
    </row>
    <row r="142" spans="1:71" s="5" customFormat="1" x14ac:dyDescent="0.2">
      <c r="A142" s="8">
        <v>7382</v>
      </c>
      <c r="B142" s="5">
        <v>5079</v>
      </c>
      <c r="C142" s="5">
        <v>2272</v>
      </c>
      <c r="D142" s="5">
        <v>27</v>
      </c>
      <c r="E142" s="5">
        <v>4</v>
      </c>
      <c r="F142" s="8">
        <v>561</v>
      </c>
      <c r="G142" s="5">
        <v>127</v>
      </c>
      <c r="H142" s="5">
        <v>162</v>
      </c>
      <c r="I142" s="5">
        <v>206</v>
      </c>
      <c r="J142" s="5">
        <v>482</v>
      </c>
      <c r="K142" s="5">
        <v>119</v>
      </c>
      <c r="L142" s="5">
        <v>156</v>
      </c>
      <c r="M142" s="5">
        <v>202</v>
      </c>
      <c r="N142" s="5">
        <v>322</v>
      </c>
      <c r="O142" s="5">
        <v>72</v>
      </c>
      <c r="P142" s="5">
        <v>164</v>
      </c>
      <c r="Q142" s="5">
        <v>281</v>
      </c>
      <c r="R142" s="5">
        <v>162</v>
      </c>
      <c r="S142" s="5">
        <v>293</v>
      </c>
      <c r="T142" s="5">
        <v>291</v>
      </c>
      <c r="U142" s="5">
        <v>123</v>
      </c>
      <c r="V142" s="5">
        <v>30</v>
      </c>
      <c r="W142" s="5">
        <v>285</v>
      </c>
      <c r="X142" s="5">
        <v>329</v>
      </c>
      <c r="Y142" s="5">
        <v>214</v>
      </c>
      <c r="Z142" s="5">
        <v>136</v>
      </c>
      <c r="AA142" s="5">
        <v>71</v>
      </c>
      <c r="AB142" s="5">
        <v>67</v>
      </c>
      <c r="AC142" s="5">
        <v>37</v>
      </c>
      <c r="AD142" s="5">
        <v>139</v>
      </c>
      <c r="AE142" s="9">
        <v>48</v>
      </c>
      <c r="AF142" s="8">
        <v>388</v>
      </c>
      <c r="AG142" s="5">
        <v>354</v>
      </c>
      <c r="AH142" s="5">
        <v>248</v>
      </c>
      <c r="AI142" s="5">
        <v>203</v>
      </c>
      <c r="AJ142" s="5">
        <v>216</v>
      </c>
      <c r="AK142" s="5">
        <v>189</v>
      </c>
      <c r="AL142" s="5">
        <v>138</v>
      </c>
      <c r="AM142" s="5">
        <v>147</v>
      </c>
      <c r="AN142" s="5">
        <v>188</v>
      </c>
      <c r="AO142" s="9">
        <v>201</v>
      </c>
      <c r="AP142" s="8">
        <v>0</v>
      </c>
      <c r="AQ142" s="5">
        <v>8</v>
      </c>
      <c r="AR142" s="5">
        <v>2</v>
      </c>
      <c r="AS142" s="5">
        <v>13</v>
      </c>
      <c r="AT142" s="5">
        <v>3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6">
        <v>0</v>
      </c>
      <c r="BH142" s="5">
        <v>1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9">
        <v>0</v>
      </c>
    </row>
    <row r="143" spans="1:71" s="5" customFormat="1" ht="17" thickBot="1" x14ac:dyDescent="0.25">
      <c r="A143" s="12"/>
      <c r="B143" s="10">
        <v>0.68802492549444594</v>
      </c>
      <c r="C143" s="10">
        <f>C142/$A142</f>
        <v>0.30777567054998645</v>
      </c>
      <c r="D143" s="10">
        <f>D142/$A142</f>
        <v>3.6575453806556488E-3</v>
      </c>
      <c r="E143" s="10">
        <f>E142/$A142</f>
        <v>5.4185857491194801E-4</v>
      </c>
      <c r="F143" s="15">
        <f>F142/$B142</f>
        <v>0.11045481393975191</v>
      </c>
      <c r="G143" s="10">
        <f t="shared" ref="G143:AE143" si="69">G142/$B142</f>
        <v>2.5004922228785195E-2</v>
      </c>
      <c r="H143" s="10">
        <f t="shared" si="69"/>
        <v>3.1896042528056702E-2</v>
      </c>
      <c r="I143" s="10">
        <f t="shared" si="69"/>
        <v>4.0559165189998032E-2</v>
      </c>
      <c r="J143" s="10">
        <f t="shared" si="69"/>
        <v>9.4900570978539087E-2</v>
      </c>
      <c r="K143" s="10">
        <f t="shared" si="69"/>
        <v>2.3429809017523135E-2</v>
      </c>
      <c r="L143" s="10">
        <f t="shared" si="69"/>
        <v>3.0714707619610159E-2</v>
      </c>
      <c r="M143" s="10">
        <f t="shared" si="69"/>
        <v>3.9771608584366999E-2</v>
      </c>
      <c r="N143" s="10">
        <f t="shared" si="69"/>
        <v>6.3398306753297898E-2</v>
      </c>
      <c r="O143" s="10">
        <f t="shared" si="69"/>
        <v>1.4176018901358535E-2</v>
      </c>
      <c r="P143" s="10">
        <f t="shared" si="69"/>
        <v>3.2289820830872222E-2</v>
      </c>
      <c r="Q143" s="10">
        <f t="shared" si="69"/>
        <v>5.5325851545579841E-2</v>
      </c>
      <c r="R143" s="10">
        <f t="shared" si="69"/>
        <v>3.1896042528056702E-2</v>
      </c>
      <c r="S143" s="10">
        <f t="shared" si="69"/>
        <v>5.7688521362472926E-2</v>
      </c>
      <c r="T143" s="10">
        <f t="shared" si="69"/>
        <v>5.7294743059657413E-2</v>
      </c>
      <c r="U143" s="10">
        <f t="shared" si="69"/>
        <v>2.4217365623154165E-2</v>
      </c>
      <c r="V143" s="10">
        <f t="shared" si="69"/>
        <v>5.9066745422327229E-3</v>
      </c>
      <c r="W143" s="10">
        <f t="shared" si="69"/>
        <v>5.6113408151210867E-2</v>
      </c>
      <c r="X143" s="10">
        <f t="shared" si="69"/>
        <v>6.4776530813152197E-2</v>
      </c>
      <c r="Y143" s="10">
        <f t="shared" si="69"/>
        <v>4.2134278401260092E-2</v>
      </c>
      <c r="Z143" s="10">
        <f t="shared" si="69"/>
        <v>2.6776924591455011E-2</v>
      </c>
      <c r="AA143" s="10">
        <f t="shared" si="69"/>
        <v>1.3979129749950778E-2</v>
      </c>
      <c r="AB143" s="10">
        <f t="shared" si="69"/>
        <v>1.3191573144319749E-2</v>
      </c>
      <c r="AC143" s="10">
        <f t="shared" si="69"/>
        <v>7.2848986020870249E-3</v>
      </c>
      <c r="AD143" s="10">
        <f t="shared" si="69"/>
        <v>2.7367592045678284E-2</v>
      </c>
      <c r="AE143" s="11">
        <f t="shared" si="69"/>
        <v>9.4506792675723567E-3</v>
      </c>
      <c r="AF143" s="15">
        <f>AF142/$C142</f>
        <v>0.17077464788732394</v>
      </c>
      <c r="AG143" s="10">
        <f t="shared" ref="AG143:AO143" si="70">AG142/$C142</f>
        <v>0.15580985915492956</v>
      </c>
      <c r="AH143" s="10">
        <f t="shared" si="70"/>
        <v>0.10915492957746478</v>
      </c>
      <c r="AI143" s="10">
        <f t="shared" si="70"/>
        <v>8.9348591549295781E-2</v>
      </c>
      <c r="AJ143" s="10">
        <f t="shared" si="70"/>
        <v>9.5070422535211266E-2</v>
      </c>
      <c r="AK143" s="10">
        <f t="shared" si="70"/>
        <v>8.3186619718309859E-2</v>
      </c>
      <c r="AL143" s="10">
        <f t="shared" si="70"/>
        <v>6.0739436619718312E-2</v>
      </c>
      <c r="AM143" s="10">
        <f t="shared" si="70"/>
        <v>6.470070422535211E-2</v>
      </c>
      <c r="AN143" s="10">
        <f t="shared" si="70"/>
        <v>8.2746478873239437E-2</v>
      </c>
      <c r="AO143" s="11">
        <f t="shared" si="70"/>
        <v>8.8468309859154923E-2</v>
      </c>
      <c r="AP143" s="15">
        <f>AP142/$D142</f>
        <v>0</v>
      </c>
      <c r="AQ143" s="10">
        <f t="shared" ref="AQ143:BR143" si="71">AQ142/$D142</f>
        <v>0.29629629629629628</v>
      </c>
      <c r="AR143" s="10">
        <f t="shared" si="71"/>
        <v>7.407407407407407E-2</v>
      </c>
      <c r="AS143" s="10">
        <f t="shared" si="71"/>
        <v>0.48148148148148145</v>
      </c>
      <c r="AT143" s="10">
        <f t="shared" si="71"/>
        <v>0.1111111111111111</v>
      </c>
      <c r="AU143" s="10">
        <f t="shared" si="71"/>
        <v>0</v>
      </c>
      <c r="AV143" s="10">
        <f t="shared" si="71"/>
        <v>0</v>
      </c>
      <c r="AW143" s="10">
        <f t="shared" si="71"/>
        <v>0</v>
      </c>
      <c r="AX143" s="10">
        <f t="shared" si="71"/>
        <v>0</v>
      </c>
      <c r="AY143" s="10">
        <f t="shared" si="71"/>
        <v>0</v>
      </c>
      <c r="AZ143" s="10">
        <f t="shared" si="71"/>
        <v>0</v>
      </c>
      <c r="BA143" s="10">
        <f t="shared" si="71"/>
        <v>0</v>
      </c>
      <c r="BB143" s="10">
        <f t="shared" si="71"/>
        <v>0</v>
      </c>
      <c r="BC143" s="10">
        <f t="shared" si="71"/>
        <v>0</v>
      </c>
      <c r="BD143" s="10">
        <f t="shared" si="71"/>
        <v>0</v>
      </c>
      <c r="BE143" s="10">
        <f t="shared" si="71"/>
        <v>0</v>
      </c>
      <c r="BF143" s="10">
        <f t="shared" si="71"/>
        <v>0</v>
      </c>
      <c r="BG143" s="16">
        <f t="shared" si="71"/>
        <v>0</v>
      </c>
      <c r="BH143" s="10">
        <f t="shared" si="71"/>
        <v>3.7037037037037035E-2</v>
      </c>
      <c r="BI143" s="10">
        <f t="shared" si="71"/>
        <v>0</v>
      </c>
      <c r="BJ143" s="10">
        <f t="shared" si="71"/>
        <v>0</v>
      </c>
      <c r="BK143" s="10">
        <f t="shared" si="71"/>
        <v>0</v>
      </c>
      <c r="BL143" s="10">
        <f t="shared" si="71"/>
        <v>0</v>
      </c>
      <c r="BM143" s="10">
        <f t="shared" si="71"/>
        <v>0</v>
      </c>
      <c r="BN143" s="10">
        <f t="shared" si="71"/>
        <v>0</v>
      </c>
      <c r="BO143" s="10">
        <f t="shared" si="71"/>
        <v>0</v>
      </c>
      <c r="BP143" s="10">
        <f t="shared" si="71"/>
        <v>0</v>
      </c>
      <c r="BQ143" s="10">
        <f t="shared" si="71"/>
        <v>0</v>
      </c>
      <c r="BR143" s="11">
        <f t="shared" si="71"/>
        <v>0</v>
      </c>
      <c r="BS143" s="7"/>
    </row>
    <row r="144" spans="1:71" s="5" customFormat="1" ht="17" thickBot="1" x14ac:dyDescent="0.25">
      <c r="E144" s="4"/>
      <c r="F144" s="12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4"/>
      <c r="BG144" s="6"/>
    </row>
    <row r="146" spans="1:71" s="2" customFormat="1" ht="17" thickBot="1" x14ac:dyDescent="0.25">
      <c r="A146" s="22" t="s">
        <v>82</v>
      </c>
      <c r="B146" s="2" t="str">
        <f>TRIM(LEFT(A146,3))&amp;":"&amp;A148</f>
        <v>fr:784632494</v>
      </c>
      <c r="BG146" s="3"/>
    </row>
    <row r="147" spans="1:71" s="21" customFormat="1" x14ac:dyDescent="0.2">
      <c r="A147" s="17" t="s">
        <v>1</v>
      </c>
      <c r="B147" s="18" t="s">
        <v>2</v>
      </c>
      <c r="C147" s="18" t="s">
        <v>3</v>
      </c>
      <c r="D147" s="18" t="s">
        <v>4</v>
      </c>
      <c r="E147" s="18" t="s">
        <v>5</v>
      </c>
      <c r="F147" s="17" t="s">
        <v>6</v>
      </c>
      <c r="G147" s="18" t="s">
        <v>7</v>
      </c>
      <c r="H147" s="18" t="s">
        <v>8</v>
      </c>
      <c r="I147" s="18" t="s">
        <v>9</v>
      </c>
      <c r="J147" s="18" t="s">
        <v>10</v>
      </c>
      <c r="K147" s="18" t="s">
        <v>11</v>
      </c>
      <c r="L147" s="18" t="s">
        <v>12</v>
      </c>
      <c r="M147" s="18" t="s">
        <v>13</v>
      </c>
      <c r="N147" s="18" t="s">
        <v>14</v>
      </c>
      <c r="O147" s="18" t="s">
        <v>15</v>
      </c>
      <c r="P147" s="18" t="s">
        <v>16</v>
      </c>
      <c r="Q147" s="18" t="s">
        <v>17</v>
      </c>
      <c r="R147" s="18" t="s">
        <v>18</v>
      </c>
      <c r="S147" s="18" t="s">
        <v>19</v>
      </c>
      <c r="T147" s="18" t="s">
        <v>20</v>
      </c>
      <c r="U147" s="18" t="s">
        <v>21</v>
      </c>
      <c r="V147" s="18" t="s">
        <v>22</v>
      </c>
      <c r="W147" s="18" t="s">
        <v>23</v>
      </c>
      <c r="X147" s="18" t="s">
        <v>24</v>
      </c>
      <c r="Y147" s="18" t="s">
        <v>25</v>
      </c>
      <c r="Z147" s="18" t="s">
        <v>26</v>
      </c>
      <c r="AA147" s="18" t="s">
        <v>27</v>
      </c>
      <c r="AB147" s="18" t="s">
        <v>28</v>
      </c>
      <c r="AC147" s="18" t="s">
        <v>29</v>
      </c>
      <c r="AD147" s="18" t="s">
        <v>30</v>
      </c>
      <c r="AE147" s="19" t="s">
        <v>31</v>
      </c>
      <c r="AF147" s="17">
        <v>1</v>
      </c>
      <c r="AG147" s="18">
        <v>2</v>
      </c>
      <c r="AH147" s="18">
        <v>3</v>
      </c>
      <c r="AI147" s="18">
        <v>4</v>
      </c>
      <c r="AJ147" s="18">
        <v>5</v>
      </c>
      <c r="AK147" s="18">
        <v>6</v>
      </c>
      <c r="AL147" s="18">
        <v>7</v>
      </c>
      <c r="AM147" s="18">
        <v>8</v>
      </c>
      <c r="AN147" s="18">
        <v>9</v>
      </c>
      <c r="AO147" s="19">
        <v>0</v>
      </c>
      <c r="AP147" s="17" t="s">
        <v>32</v>
      </c>
      <c r="AQ147" s="18" t="s">
        <v>33</v>
      </c>
      <c r="AR147" s="18" t="s">
        <v>34</v>
      </c>
      <c r="AS147" s="18" t="s">
        <v>35</v>
      </c>
      <c r="AT147" s="18" t="s">
        <v>36</v>
      </c>
      <c r="AU147" s="18" t="s">
        <v>37</v>
      </c>
      <c r="AV147" s="18" t="s">
        <v>38</v>
      </c>
      <c r="AW147" s="18" t="s">
        <v>660</v>
      </c>
      <c r="AX147" s="18" t="s">
        <v>39</v>
      </c>
      <c r="AY147" s="18" t="s">
        <v>40</v>
      </c>
      <c r="AZ147" s="18" t="s">
        <v>41</v>
      </c>
      <c r="BA147" s="18" t="s">
        <v>42</v>
      </c>
      <c r="BB147" s="18" t="s">
        <v>43</v>
      </c>
      <c r="BC147" s="18" t="s">
        <v>44</v>
      </c>
      <c r="BD147" s="18" t="s">
        <v>45</v>
      </c>
      <c r="BE147" s="18" t="s">
        <v>46</v>
      </c>
      <c r="BF147" s="18" t="s">
        <v>47</v>
      </c>
      <c r="BG147" s="20" t="s">
        <v>48</v>
      </c>
      <c r="BH147" s="18" t="s">
        <v>49</v>
      </c>
      <c r="BI147" s="18" t="s">
        <v>50</v>
      </c>
      <c r="BJ147" s="18" t="s">
        <v>51</v>
      </c>
      <c r="BK147" s="18" t="s">
        <v>52</v>
      </c>
      <c r="BL147" s="18" t="s">
        <v>53</v>
      </c>
      <c r="BM147" s="18" t="s">
        <v>54</v>
      </c>
      <c r="BN147" s="18" t="s">
        <v>55</v>
      </c>
      <c r="BO147" s="18" t="s">
        <v>56</v>
      </c>
      <c r="BP147" s="18" t="s">
        <v>57</v>
      </c>
      <c r="BQ147" s="18" t="s">
        <v>58</v>
      </c>
      <c r="BR147" s="19" t="s">
        <v>59</v>
      </c>
    </row>
    <row r="148" spans="1:71" s="5" customFormat="1" x14ac:dyDescent="0.2">
      <c r="A148" s="8">
        <v>784632494</v>
      </c>
      <c r="B148" s="5">
        <v>566113666</v>
      </c>
      <c r="C148" s="5">
        <v>215214715</v>
      </c>
      <c r="D148" s="5">
        <v>3150138</v>
      </c>
      <c r="E148" s="5">
        <v>153975</v>
      </c>
      <c r="F148" s="8">
        <v>60316378</v>
      </c>
      <c r="G148" s="5">
        <v>15056609</v>
      </c>
      <c r="H148" s="5">
        <v>20293745</v>
      </c>
      <c r="I148" s="5">
        <v>17670796</v>
      </c>
      <c r="J148" s="5">
        <v>54385099</v>
      </c>
      <c r="K148" s="5">
        <v>10575222</v>
      </c>
      <c r="L148" s="5">
        <v>12210835</v>
      </c>
      <c r="M148" s="5">
        <v>14508012</v>
      </c>
      <c r="N148" s="5">
        <v>41618444</v>
      </c>
      <c r="O148" s="5">
        <v>8591467</v>
      </c>
      <c r="P148" s="5">
        <v>11210506</v>
      </c>
      <c r="Q148" s="5">
        <v>28862871</v>
      </c>
      <c r="R148" s="5">
        <v>21621452</v>
      </c>
      <c r="S148" s="5">
        <v>30825505</v>
      </c>
      <c r="T148" s="5">
        <v>40690827</v>
      </c>
      <c r="U148" s="5">
        <v>13651137</v>
      </c>
      <c r="V148" s="5">
        <v>7605573</v>
      </c>
      <c r="W148" s="5">
        <v>30403701</v>
      </c>
      <c r="X148" s="5">
        <v>25483614</v>
      </c>
      <c r="Y148" s="5">
        <v>24019087</v>
      </c>
      <c r="Z148" s="5">
        <v>27040376</v>
      </c>
      <c r="AA148" s="5">
        <v>9109155</v>
      </c>
      <c r="AB148" s="5">
        <v>7973665</v>
      </c>
      <c r="AC148" s="5">
        <v>6474266</v>
      </c>
      <c r="AD148" s="5">
        <v>17937105</v>
      </c>
      <c r="AE148" s="9">
        <v>7978219</v>
      </c>
      <c r="AF148" s="8">
        <v>42466108</v>
      </c>
      <c r="AG148" s="5">
        <v>26807414</v>
      </c>
      <c r="AH148" s="5">
        <v>19113117</v>
      </c>
      <c r="AI148" s="5">
        <v>14843276</v>
      </c>
      <c r="AJ148" s="5">
        <v>15426038</v>
      </c>
      <c r="AK148" s="5">
        <v>15765502</v>
      </c>
      <c r="AL148" s="5">
        <v>16927492</v>
      </c>
      <c r="AM148" s="5">
        <v>15228862</v>
      </c>
      <c r="AN148" s="5">
        <v>19893717</v>
      </c>
      <c r="AO148" s="9">
        <v>28743189</v>
      </c>
      <c r="AP148" s="8">
        <v>25437</v>
      </c>
      <c r="AQ148" s="5">
        <v>1373284</v>
      </c>
      <c r="AR148" s="5">
        <v>429938</v>
      </c>
      <c r="AS148" s="5">
        <v>326156</v>
      </c>
      <c r="AT148" s="5">
        <v>435115</v>
      </c>
      <c r="AU148" s="5">
        <v>81916</v>
      </c>
      <c r="AV148" s="5">
        <v>27246</v>
      </c>
      <c r="AW148" s="5">
        <v>706</v>
      </c>
      <c r="AX148" s="5">
        <v>63038</v>
      </c>
      <c r="AY148" s="5">
        <v>10832</v>
      </c>
      <c r="AZ148" s="5">
        <v>56232</v>
      </c>
      <c r="BA148" s="5">
        <v>60008</v>
      </c>
      <c r="BB148" s="5">
        <v>15012</v>
      </c>
      <c r="BC148" s="5">
        <v>39843</v>
      </c>
      <c r="BD148" s="5">
        <v>20920</v>
      </c>
      <c r="BE148" s="5">
        <v>50700</v>
      </c>
      <c r="BF148" s="5">
        <v>39369</v>
      </c>
      <c r="BG148" s="6">
        <v>22064</v>
      </c>
      <c r="BH148" s="5">
        <v>8198</v>
      </c>
      <c r="BI148" s="5">
        <v>9861</v>
      </c>
      <c r="BJ148" s="5">
        <v>2131</v>
      </c>
      <c r="BK148" s="5">
        <v>16423</v>
      </c>
      <c r="BL148" s="5">
        <v>16464</v>
      </c>
      <c r="BM148" s="5">
        <v>5896</v>
      </c>
      <c r="BN148" s="5">
        <v>7359</v>
      </c>
      <c r="BO148" s="5">
        <v>1685</v>
      </c>
      <c r="BP148" s="5">
        <v>1191</v>
      </c>
      <c r="BQ148" s="5">
        <v>852</v>
      </c>
      <c r="BR148" s="9">
        <v>2262</v>
      </c>
    </row>
    <row r="149" spans="1:71" s="5" customFormat="1" ht="17" thickBot="1" x14ac:dyDescent="0.25">
      <c r="A149" s="12"/>
      <c r="B149" s="10">
        <v>0.72150168432866357</v>
      </c>
      <c r="C149" s="10">
        <f>C148/$A148</f>
        <v>0.27428728308567857</v>
      </c>
      <c r="D149" s="10">
        <f>D148/$A148</f>
        <v>4.0147942177882834E-3</v>
      </c>
      <c r="E149" s="10">
        <f>E148/$A148</f>
        <v>1.9623836786958253E-4</v>
      </c>
      <c r="F149" s="15">
        <f>F148/$B148</f>
        <v>0.1065446422203134</v>
      </c>
      <c r="G149" s="10">
        <f t="shared" ref="G149:AE149" si="72">G148/$B148</f>
        <v>2.6596441499788844E-2</v>
      </c>
      <c r="H149" s="10">
        <f t="shared" si="72"/>
        <v>3.5847474136050973E-2</v>
      </c>
      <c r="I149" s="10">
        <f t="shared" si="72"/>
        <v>3.1214219089351573E-2</v>
      </c>
      <c r="J149" s="10">
        <f t="shared" si="72"/>
        <v>9.6067454764464211E-2</v>
      </c>
      <c r="K149" s="10">
        <f t="shared" si="72"/>
        <v>1.8680386351952155E-2</v>
      </c>
      <c r="L149" s="10">
        <f t="shared" si="72"/>
        <v>2.156958175250975E-2</v>
      </c>
      <c r="M149" s="10">
        <f t="shared" si="72"/>
        <v>2.5627383459066681E-2</v>
      </c>
      <c r="N149" s="10">
        <f t="shared" si="72"/>
        <v>7.3516056049422421E-2</v>
      </c>
      <c r="O149" s="10">
        <f t="shared" si="72"/>
        <v>1.5176222578594314E-2</v>
      </c>
      <c r="P149" s="10">
        <f t="shared" si="72"/>
        <v>1.980257088511974E-2</v>
      </c>
      <c r="Q149" s="10">
        <f t="shared" si="72"/>
        <v>5.0984232908449167E-2</v>
      </c>
      <c r="R149" s="10">
        <f t="shared" si="72"/>
        <v>3.8192775229700958E-2</v>
      </c>
      <c r="S149" s="10">
        <f t="shared" si="72"/>
        <v>5.4451087919859545E-2</v>
      </c>
      <c r="T149" s="10">
        <f t="shared" si="72"/>
        <v>7.1877485819252421E-2</v>
      </c>
      <c r="U149" s="10">
        <f t="shared" si="72"/>
        <v>2.4113773999584035E-2</v>
      </c>
      <c r="V149" s="10">
        <f t="shared" si="72"/>
        <v>1.3434710124097233E-2</v>
      </c>
      <c r="W149" s="10">
        <f t="shared" si="72"/>
        <v>5.370600080161287E-2</v>
      </c>
      <c r="X149" s="10">
        <f t="shared" si="72"/>
        <v>4.5015012939115306E-2</v>
      </c>
      <c r="Y149" s="10">
        <f t="shared" si="72"/>
        <v>4.2428028932267464E-2</v>
      </c>
      <c r="Z149" s="10">
        <f t="shared" si="72"/>
        <v>4.7764923590450828E-2</v>
      </c>
      <c r="AA149" s="10">
        <f t="shared" si="72"/>
        <v>1.609068204334781E-2</v>
      </c>
      <c r="AB149" s="10">
        <f t="shared" si="72"/>
        <v>1.408491876965217E-2</v>
      </c>
      <c r="AC149" s="10">
        <f t="shared" si="72"/>
        <v>1.1436335825886951E-2</v>
      </c>
      <c r="AD149" s="10">
        <f t="shared" si="72"/>
        <v>3.1684635219528509E-2</v>
      </c>
      <c r="AE149" s="11">
        <f t="shared" si="72"/>
        <v>1.4092963090560686E-2</v>
      </c>
      <c r="AF149" s="15">
        <f>AF148/$C148</f>
        <v>0.19731972323546743</v>
      </c>
      <c r="AG149" s="10">
        <f t="shared" ref="AG149:AO149" si="73">AG148/$C148</f>
        <v>0.12456125037732667</v>
      </c>
      <c r="AH149" s="10">
        <f t="shared" si="73"/>
        <v>8.8809526802105521E-2</v>
      </c>
      <c r="AI149" s="10">
        <f t="shared" si="73"/>
        <v>6.896961483326082E-2</v>
      </c>
      <c r="AJ149" s="10">
        <f t="shared" si="73"/>
        <v>7.1677431536221858E-2</v>
      </c>
      <c r="AK149" s="10">
        <f t="shared" si="73"/>
        <v>7.3254758625589333E-2</v>
      </c>
      <c r="AL149" s="10">
        <f t="shared" si="73"/>
        <v>7.8653971221252228E-2</v>
      </c>
      <c r="AM149" s="10">
        <f t="shared" si="73"/>
        <v>7.0761248830034693E-2</v>
      </c>
      <c r="AN149" s="10">
        <f t="shared" si="73"/>
        <v>9.2436602209100799E-2</v>
      </c>
      <c r="AO149" s="11">
        <f t="shared" si="73"/>
        <v>0.13355587232964067</v>
      </c>
      <c r="AP149" s="15">
        <f>AP148/$D148</f>
        <v>8.0748843384004128E-3</v>
      </c>
      <c r="AQ149" s="10">
        <f t="shared" ref="AQ149:BR149" si="74">AQ148/$D148</f>
        <v>0.43594407610079305</v>
      </c>
      <c r="AR149" s="10">
        <f t="shared" si="74"/>
        <v>0.13648227474478897</v>
      </c>
      <c r="AS149" s="10">
        <f t="shared" si="74"/>
        <v>0.10353705139266915</v>
      </c>
      <c r="AT149" s="10">
        <f t="shared" si="74"/>
        <v>0.13812569481083051</v>
      </c>
      <c r="AU149" s="10">
        <f t="shared" si="74"/>
        <v>2.6003940144844449E-2</v>
      </c>
      <c r="AV149" s="10">
        <f t="shared" si="74"/>
        <v>8.6491448946046171E-3</v>
      </c>
      <c r="AW149" s="10">
        <f t="shared" si="74"/>
        <v>2.2411716566067899E-4</v>
      </c>
      <c r="AX149" s="10">
        <f t="shared" si="74"/>
        <v>2.0011186811498417E-2</v>
      </c>
      <c r="AY149" s="10">
        <f t="shared" si="74"/>
        <v>3.4385795161989727E-3</v>
      </c>
      <c r="AZ149" s="10">
        <f t="shared" si="74"/>
        <v>1.7850646543103827E-2</v>
      </c>
      <c r="BA149" s="10">
        <f t="shared" si="74"/>
        <v>1.9049324188337147E-2</v>
      </c>
      <c r="BB149" s="10">
        <f t="shared" si="74"/>
        <v>4.7655055111871288E-3</v>
      </c>
      <c r="BC149" s="10">
        <f t="shared" si="74"/>
        <v>1.2648017324955288E-2</v>
      </c>
      <c r="BD149" s="10">
        <f t="shared" si="74"/>
        <v>6.6409789031464652E-3</v>
      </c>
      <c r="BE149" s="10">
        <f t="shared" si="74"/>
        <v>1.6094533001411365E-2</v>
      </c>
      <c r="BF149" s="10">
        <f t="shared" si="74"/>
        <v>1.2497547726480554E-2</v>
      </c>
      <c r="BG149" s="16">
        <f t="shared" si="74"/>
        <v>7.0041375965116445E-3</v>
      </c>
      <c r="BH149" s="10">
        <f t="shared" si="74"/>
        <v>2.6024256715102639E-3</v>
      </c>
      <c r="BI149" s="10">
        <f t="shared" si="74"/>
        <v>3.1303390518129682E-3</v>
      </c>
      <c r="BJ149" s="10">
        <f t="shared" si="74"/>
        <v>6.7647830031573224E-4</v>
      </c>
      <c r="BK149" s="10">
        <f t="shared" si="74"/>
        <v>5.2134223960982025E-3</v>
      </c>
      <c r="BL149" s="10">
        <f t="shared" si="74"/>
        <v>5.2264376989198565E-3</v>
      </c>
      <c r="BM149" s="10">
        <f t="shared" si="74"/>
        <v>1.8716640350359254E-3</v>
      </c>
      <c r="BN149" s="10">
        <f t="shared" si="74"/>
        <v>2.3360881332817802E-3</v>
      </c>
      <c r="BO149" s="10">
        <f t="shared" si="74"/>
        <v>5.3489720132895763E-4</v>
      </c>
      <c r="BP149" s="10">
        <f t="shared" si="74"/>
        <v>3.7807867464853919E-4</v>
      </c>
      <c r="BQ149" s="10">
        <f t="shared" si="74"/>
        <v>2.7046434156217919E-4</v>
      </c>
      <c r="BR149" s="11">
        <f t="shared" si="74"/>
        <v>7.1806378006296866E-4</v>
      </c>
      <c r="BS149" s="7"/>
    </row>
    <row r="150" spans="1:71" s="5" customFormat="1" ht="17" thickBot="1" x14ac:dyDescent="0.25">
      <c r="E150" s="4"/>
      <c r="F150" s="12">
        <v>7.6300000000000007E-2</v>
      </c>
      <c r="G150" s="13">
        <v>8.9999999999999993E-3</v>
      </c>
      <c r="H150" s="13">
        <v>3.2599999999999997E-2</v>
      </c>
      <c r="I150" s="13">
        <v>3.6700000000000003E-2</v>
      </c>
      <c r="J150" s="13">
        <v>0.1472</v>
      </c>
      <c r="K150" s="13">
        <v>1.0699999999999999E-2</v>
      </c>
      <c r="L150" s="13">
        <v>8.6999999999999994E-3</v>
      </c>
      <c r="M150" s="13">
        <v>7.4000000000000003E-3</v>
      </c>
      <c r="N150" s="13">
        <v>7.5300000000000006E-2</v>
      </c>
      <c r="O150" s="13">
        <v>5.4999999999999997E-3</v>
      </c>
      <c r="P150" s="13">
        <v>5.0000000000000001E-4</v>
      </c>
      <c r="Q150" s="13">
        <v>5.4600000000000003E-2</v>
      </c>
      <c r="R150" s="13">
        <v>2.9700000000000001E-2</v>
      </c>
      <c r="S150" s="13">
        <v>7.0999999999999994E-2</v>
      </c>
      <c r="T150" s="13">
        <v>5.3800000000000001E-2</v>
      </c>
      <c r="U150" s="13">
        <v>3.0200000000000001E-2</v>
      </c>
      <c r="V150" s="13">
        <v>1.3599999999999999E-2</v>
      </c>
      <c r="W150" s="13">
        <v>6.5500000000000003E-2</v>
      </c>
      <c r="X150" s="13">
        <v>7.9500000000000001E-2</v>
      </c>
      <c r="Y150" s="13">
        <v>7.2400000000000006E-2</v>
      </c>
      <c r="Z150" s="13">
        <v>6.3100000000000003E-2</v>
      </c>
      <c r="AA150" s="13">
        <v>1.6299999999999999E-2</v>
      </c>
      <c r="AB150" s="13">
        <v>1.1000000000000001E-3</v>
      </c>
      <c r="AC150" s="13">
        <v>3.8999999999999998E-3</v>
      </c>
      <c r="AD150" s="13">
        <v>3.0999999999999999E-3</v>
      </c>
      <c r="AE150" s="14">
        <v>1.4E-3</v>
      </c>
      <c r="BG150" s="6"/>
    </row>
    <row r="152" spans="1:71" s="2" customFormat="1" ht="17" thickBot="1" x14ac:dyDescent="0.25">
      <c r="A152" s="22" t="s">
        <v>83</v>
      </c>
      <c r="B152" s="2" t="str">
        <f>TRIM(LEFT(A152,3))&amp;":"&amp;A154</f>
        <v>gf:18514</v>
      </c>
      <c r="BG152" s="3"/>
    </row>
    <row r="153" spans="1:71" s="21" customFormat="1" x14ac:dyDescent="0.2">
      <c r="A153" s="17" t="s">
        <v>1</v>
      </c>
      <c r="B153" s="18" t="s">
        <v>2</v>
      </c>
      <c r="C153" s="18" t="s">
        <v>3</v>
      </c>
      <c r="D153" s="18" t="s">
        <v>4</v>
      </c>
      <c r="E153" s="18" t="s">
        <v>5</v>
      </c>
      <c r="F153" s="17" t="s">
        <v>6</v>
      </c>
      <c r="G153" s="18" t="s">
        <v>7</v>
      </c>
      <c r="H153" s="18" t="s">
        <v>8</v>
      </c>
      <c r="I153" s="18" t="s">
        <v>9</v>
      </c>
      <c r="J153" s="18" t="s">
        <v>10</v>
      </c>
      <c r="K153" s="18" t="s">
        <v>11</v>
      </c>
      <c r="L153" s="18" t="s">
        <v>12</v>
      </c>
      <c r="M153" s="18" t="s">
        <v>13</v>
      </c>
      <c r="N153" s="18" t="s">
        <v>14</v>
      </c>
      <c r="O153" s="18" t="s">
        <v>15</v>
      </c>
      <c r="P153" s="18" t="s">
        <v>16</v>
      </c>
      <c r="Q153" s="18" t="s">
        <v>17</v>
      </c>
      <c r="R153" s="18" t="s">
        <v>18</v>
      </c>
      <c r="S153" s="18" t="s">
        <v>19</v>
      </c>
      <c r="T153" s="18" t="s">
        <v>20</v>
      </c>
      <c r="U153" s="18" t="s">
        <v>21</v>
      </c>
      <c r="V153" s="18" t="s">
        <v>22</v>
      </c>
      <c r="W153" s="18" t="s">
        <v>23</v>
      </c>
      <c r="X153" s="18" t="s">
        <v>24</v>
      </c>
      <c r="Y153" s="18" t="s">
        <v>25</v>
      </c>
      <c r="Z153" s="18" t="s">
        <v>26</v>
      </c>
      <c r="AA153" s="18" t="s">
        <v>27</v>
      </c>
      <c r="AB153" s="18" t="s">
        <v>28</v>
      </c>
      <c r="AC153" s="18" t="s">
        <v>29</v>
      </c>
      <c r="AD153" s="18" t="s">
        <v>30</v>
      </c>
      <c r="AE153" s="19" t="s">
        <v>31</v>
      </c>
      <c r="AF153" s="17">
        <v>1</v>
      </c>
      <c r="AG153" s="18">
        <v>2</v>
      </c>
      <c r="AH153" s="18">
        <v>3</v>
      </c>
      <c r="AI153" s="18">
        <v>4</v>
      </c>
      <c r="AJ153" s="18">
        <v>5</v>
      </c>
      <c r="AK153" s="18">
        <v>6</v>
      </c>
      <c r="AL153" s="18">
        <v>7</v>
      </c>
      <c r="AM153" s="18">
        <v>8</v>
      </c>
      <c r="AN153" s="18">
        <v>9</v>
      </c>
      <c r="AO153" s="19">
        <v>0</v>
      </c>
      <c r="AP153" s="17" t="s">
        <v>32</v>
      </c>
      <c r="AQ153" s="18" t="s">
        <v>33</v>
      </c>
      <c r="AR153" s="18" t="s">
        <v>34</v>
      </c>
      <c r="AS153" s="18" t="s">
        <v>35</v>
      </c>
      <c r="AT153" s="18" t="s">
        <v>36</v>
      </c>
      <c r="AU153" s="18" t="s">
        <v>37</v>
      </c>
      <c r="AV153" s="18" t="s">
        <v>38</v>
      </c>
      <c r="AW153" s="18" t="s">
        <v>660</v>
      </c>
      <c r="AX153" s="18" t="s">
        <v>39</v>
      </c>
      <c r="AY153" s="18" t="s">
        <v>40</v>
      </c>
      <c r="AZ153" s="18" t="s">
        <v>41</v>
      </c>
      <c r="BA153" s="18" t="s">
        <v>42</v>
      </c>
      <c r="BB153" s="18" t="s">
        <v>43</v>
      </c>
      <c r="BC153" s="18" t="s">
        <v>44</v>
      </c>
      <c r="BD153" s="18" t="s">
        <v>45</v>
      </c>
      <c r="BE153" s="18" t="s">
        <v>46</v>
      </c>
      <c r="BF153" s="18" t="s">
        <v>47</v>
      </c>
      <c r="BG153" s="20" t="s">
        <v>48</v>
      </c>
      <c r="BH153" s="18" t="s">
        <v>49</v>
      </c>
      <c r="BI153" s="18" t="s">
        <v>50</v>
      </c>
      <c r="BJ153" s="18" t="s">
        <v>51</v>
      </c>
      <c r="BK153" s="18" t="s">
        <v>52</v>
      </c>
      <c r="BL153" s="18" t="s">
        <v>53</v>
      </c>
      <c r="BM153" s="18" t="s">
        <v>54</v>
      </c>
      <c r="BN153" s="18" t="s">
        <v>55</v>
      </c>
      <c r="BO153" s="18" t="s">
        <v>56</v>
      </c>
      <c r="BP153" s="18" t="s">
        <v>57</v>
      </c>
      <c r="BQ153" s="18" t="s">
        <v>58</v>
      </c>
      <c r="BR153" s="19" t="s">
        <v>59</v>
      </c>
    </row>
    <row r="154" spans="1:71" s="5" customFormat="1" x14ac:dyDescent="0.2">
      <c r="A154" s="8">
        <v>18514</v>
      </c>
      <c r="B154" s="5">
        <v>10504</v>
      </c>
      <c r="C154" s="5">
        <v>7816</v>
      </c>
      <c r="D154" s="5">
        <v>84</v>
      </c>
      <c r="E154" s="5">
        <v>110</v>
      </c>
      <c r="F154" s="8">
        <v>1794</v>
      </c>
      <c r="G154" s="5">
        <v>240</v>
      </c>
      <c r="H154" s="5">
        <v>239</v>
      </c>
      <c r="I154" s="5">
        <v>777</v>
      </c>
      <c r="J154" s="5">
        <v>528</v>
      </c>
      <c r="K154" s="5">
        <v>836</v>
      </c>
      <c r="L154" s="5">
        <v>881</v>
      </c>
      <c r="M154" s="5">
        <v>368</v>
      </c>
      <c r="N154" s="5">
        <v>338</v>
      </c>
      <c r="O154" s="5">
        <v>144</v>
      </c>
      <c r="P154" s="5">
        <v>259</v>
      </c>
      <c r="Q154" s="5">
        <v>303</v>
      </c>
      <c r="R154" s="5">
        <v>265</v>
      </c>
      <c r="S154" s="5">
        <v>326</v>
      </c>
      <c r="T154" s="5">
        <v>325</v>
      </c>
      <c r="U154" s="5">
        <v>120</v>
      </c>
      <c r="V154" s="5">
        <v>202</v>
      </c>
      <c r="W154" s="5">
        <v>343</v>
      </c>
      <c r="X154" s="5">
        <v>823</v>
      </c>
      <c r="Y154" s="5">
        <v>357</v>
      </c>
      <c r="Z154" s="5">
        <v>217</v>
      </c>
      <c r="AA154" s="5">
        <v>133</v>
      </c>
      <c r="AB154" s="5">
        <v>198</v>
      </c>
      <c r="AC154" s="5">
        <v>100</v>
      </c>
      <c r="AD154" s="5">
        <v>232</v>
      </c>
      <c r="AE154" s="9">
        <v>156</v>
      </c>
      <c r="AF154" s="8">
        <v>2051</v>
      </c>
      <c r="AG154" s="5">
        <v>1145</v>
      </c>
      <c r="AH154" s="5">
        <v>770</v>
      </c>
      <c r="AI154" s="5">
        <v>603</v>
      </c>
      <c r="AJ154" s="5">
        <v>760</v>
      </c>
      <c r="AK154" s="5">
        <v>588</v>
      </c>
      <c r="AL154" s="5">
        <v>421</v>
      </c>
      <c r="AM154" s="5">
        <v>428</v>
      </c>
      <c r="AN154" s="5">
        <v>476</v>
      </c>
      <c r="AO154" s="9">
        <v>574</v>
      </c>
      <c r="AP154" s="8">
        <v>1</v>
      </c>
      <c r="AQ154" s="5">
        <v>17</v>
      </c>
      <c r="AR154" s="5">
        <v>31</v>
      </c>
      <c r="AS154" s="5">
        <v>12</v>
      </c>
      <c r="AT154" s="5">
        <v>4</v>
      </c>
      <c r="AU154" s="5">
        <v>0</v>
      </c>
      <c r="AV154" s="5">
        <v>0</v>
      </c>
      <c r="AW154" s="5">
        <v>0</v>
      </c>
      <c r="AX154" s="5">
        <v>2</v>
      </c>
      <c r="AY154" s="5">
        <v>0</v>
      </c>
      <c r="AZ154" s="5">
        <v>1</v>
      </c>
      <c r="BA154" s="5">
        <v>2</v>
      </c>
      <c r="BB154" s="5">
        <v>1</v>
      </c>
      <c r="BC154" s="5">
        <v>1</v>
      </c>
      <c r="BD154" s="5">
        <v>0</v>
      </c>
      <c r="BE154" s="5">
        <v>1</v>
      </c>
      <c r="BF154" s="5">
        <v>2</v>
      </c>
      <c r="BG154" s="6">
        <v>5</v>
      </c>
      <c r="BH154" s="5">
        <v>0</v>
      </c>
      <c r="BI154" s="5">
        <v>2</v>
      </c>
      <c r="BJ154" s="5">
        <v>2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9">
        <v>0</v>
      </c>
    </row>
    <row r="155" spans="1:71" s="5" customFormat="1" ht="17" thickBot="1" x14ac:dyDescent="0.25">
      <c r="A155" s="12"/>
      <c r="B155" s="10">
        <v>0.56735443448201361</v>
      </c>
      <c r="C155" s="10">
        <f>C154/$A154</f>
        <v>0.42216700875013502</v>
      </c>
      <c r="D155" s="10">
        <f>D154/$A154</f>
        <v>4.5371070541212052E-3</v>
      </c>
      <c r="E155" s="10">
        <f>E154/$A154</f>
        <v>5.9414497137301502E-3</v>
      </c>
      <c r="F155" s="15">
        <f>F154/$B154</f>
        <v>0.1707920792079208</v>
      </c>
      <c r="G155" s="10">
        <f t="shared" ref="G155:AE155" si="75">G154/$B154</f>
        <v>2.284843869002285E-2</v>
      </c>
      <c r="H155" s="10">
        <f t="shared" si="75"/>
        <v>2.2753236862147752E-2</v>
      </c>
      <c r="I155" s="10">
        <f t="shared" si="75"/>
        <v>7.3971820258948967E-2</v>
      </c>
      <c r="J155" s="10">
        <f t="shared" si="75"/>
        <v>5.0266565118050263E-2</v>
      </c>
      <c r="K155" s="10">
        <f t="shared" si="75"/>
        <v>7.9588728103579587E-2</v>
      </c>
      <c r="L155" s="10">
        <f t="shared" si="75"/>
        <v>8.3872810357958877E-2</v>
      </c>
      <c r="M155" s="10">
        <f t="shared" si="75"/>
        <v>3.5034272658035034E-2</v>
      </c>
      <c r="N155" s="10">
        <f t="shared" si="75"/>
        <v>3.2178217821782179E-2</v>
      </c>
      <c r="O155" s="10">
        <f t="shared" si="75"/>
        <v>1.3709063214013708E-2</v>
      </c>
      <c r="P155" s="10">
        <f t="shared" si="75"/>
        <v>2.4657273419649656E-2</v>
      </c>
      <c r="Q155" s="10">
        <f t="shared" si="75"/>
        <v>2.8846153846153848E-2</v>
      </c>
      <c r="R155" s="10">
        <f t="shared" si="75"/>
        <v>2.522848438690023E-2</v>
      </c>
      <c r="S155" s="10">
        <f t="shared" si="75"/>
        <v>3.1035795887281035E-2</v>
      </c>
      <c r="T155" s="10">
        <f t="shared" si="75"/>
        <v>3.094059405940594E-2</v>
      </c>
      <c r="U155" s="10">
        <f t="shared" si="75"/>
        <v>1.1424219345011425E-2</v>
      </c>
      <c r="V155" s="10">
        <f t="shared" si="75"/>
        <v>1.9230769230769232E-2</v>
      </c>
      <c r="W155" s="10">
        <f t="shared" si="75"/>
        <v>3.2654226961157655E-2</v>
      </c>
      <c r="X155" s="10">
        <f t="shared" si="75"/>
        <v>7.8351104341203348E-2</v>
      </c>
      <c r="Y155" s="10">
        <f t="shared" si="75"/>
        <v>3.3987052551408985E-2</v>
      </c>
      <c r="Z155" s="10">
        <f t="shared" si="75"/>
        <v>2.065879664889566E-2</v>
      </c>
      <c r="AA155" s="10">
        <f t="shared" si="75"/>
        <v>1.2661843107387662E-2</v>
      </c>
      <c r="AB155" s="10">
        <f t="shared" si="75"/>
        <v>1.884996191926885E-2</v>
      </c>
      <c r="AC155" s="10">
        <f t="shared" si="75"/>
        <v>9.5201827875095197E-3</v>
      </c>
      <c r="AD155" s="10">
        <f t="shared" si="75"/>
        <v>2.2086824067022087E-2</v>
      </c>
      <c r="AE155" s="11">
        <f t="shared" si="75"/>
        <v>1.4851485148514851E-2</v>
      </c>
      <c r="AF155" s="15">
        <f>AF154/$C154</f>
        <v>0.26241044012282499</v>
      </c>
      <c r="AG155" s="10">
        <f t="shared" ref="AG155:AO155" si="76">AG154/$C154</f>
        <v>0.14649437052200615</v>
      </c>
      <c r="AH155" s="10">
        <f t="shared" si="76"/>
        <v>9.8515864892528143E-2</v>
      </c>
      <c r="AI155" s="10">
        <f t="shared" si="76"/>
        <v>7.714943705220062E-2</v>
      </c>
      <c r="AJ155" s="10">
        <f t="shared" si="76"/>
        <v>9.7236438075742074E-2</v>
      </c>
      <c r="AK155" s="10">
        <f t="shared" si="76"/>
        <v>7.5230296827021495E-2</v>
      </c>
      <c r="AL155" s="10">
        <f t="shared" si="76"/>
        <v>5.3863868986693958E-2</v>
      </c>
      <c r="AM155" s="10">
        <f t="shared" si="76"/>
        <v>5.4759467758444216E-2</v>
      </c>
      <c r="AN155" s="10">
        <f t="shared" si="76"/>
        <v>6.0900716479017403E-2</v>
      </c>
      <c r="AO155" s="11">
        <f t="shared" si="76"/>
        <v>7.3439099283520978E-2</v>
      </c>
      <c r="AP155" s="15">
        <f>AP154/$D154</f>
        <v>1.1904761904761904E-2</v>
      </c>
      <c r="AQ155" s="10">
        <f t="shared" ref="AQ155:BR155" si="77">AQ154/$D154</f>
        <v>0.20238095238095238</v>
      </c>
      <c r="AR155" s="10">
        <f t="shared" si="77"/>
        <v>0.36904761904761907</v>
      </c>
      <c r="AS155" s="10">
        <f t="shared" si="77"/>
        <v>0.14285714285714285</v>
      </c>
      <c r="AT155" s="10">
        <f t="shared" si="77"/>
        <v>4.7619047619047616E-2</v>
      </c>
      <c r="AU155" s="10">
        <f t="shared" si="77"/>
        <v>0</v>
      </c>
      <c r="AV155" s="10">
        <f t="shared" si="77"/>
        <v>0</v>
      </c>
      <c r="AW155" s="10">
        <f t="shared" si="77"/>
        <v>0</v>
      </c>
      <c r="AX155" s="10">
        <f t="shared" si="77"/>
        <v>2.3809523809523808E-2</v>
      </c>
      <c r="AY155" s="10">
        <f t="shared" si="77"/>
        <v>0</v>
      </c>
      <c r="AZ155" s="10">
        <f t="shared" si="77"/>
        <v>1.1904761904761904E-2</v>
      </c>
      <c r="BA155" s="10">
        <f t="shared" si="77"/>
        <v>2.3809523809523808E-2</v>
      </c>
      <c r="BB155" s="10">
        <f t="shared" si="77"/>
        <v>1.1904761904761904E-2</v>
      </c>
      <c r="BC155" s="10">
        <f t="shared" si="77"/>
        <v>1.1904761904761904E-2</v>
      </c>
      <c r="BD155" s="10">
        <f t="shared" si="77"/>
        <v>0</v>
      </c>
      <c r="BE155" s="10">
        <f t="shared" si="77"/>
        <v>1.1904761904761904E-2</v>
      </c>
      <c r="BF155" s="10">
        <f t="shared" si="77"/>
        <v>2.3809523809523808E-2</v>
      </c>
      <c r="BG155" s="16">
        <f t="shared" si="77"/>
        <v>5.9523809523809521E-2</v>
      </c>
      <c r="BH155" s="10">
        <f t="shared" si="77"/>
        <v>0</v>
      </c>
      <c r="BI155" s="10">
        <f t="shared" si="77"/>
        <v>2.3809523809523808E-2</v>
      </c>
      <c r="BJ155" s="10">
        <f t="shared" si="77"/>
        <v>2.3809523809523808E-2</v>
      </c>
      <c r="BK155" s="10">
        <f t="shared" si="77"/>
        <v>0</v>
      </c>
      <c r="BL155" s="10">
        <f t="shared" si="77"/>
        <v>0</v>
      </c>
      <c r="BM155" s="10">
        <f t="shared" si="77"/>
        <v>0</v>
      </c>
      <c r="BN155" s="10">
        <f t="shared" si="77"/>
        <v>0</v>
      </c>
      <c r="BO155" s="10">
        <f t="shared" si="77"/>
        <v>0</v>
      </c>
      <c r="BP155" s="10">
        <f t="shared" si="77"/>
        <v>0</v>
      </c>
      <c r="BQ155" s="10">
        <f t="shared" si="77"/>
        <v>0</v>
      </c>
      <c r="BR155" s="11">
        <f t="shared" si="77"/>
        <v>0</v>
      </c>
      <c r="BS155" s="7"/>
    </row>
    <row r="156" spans="1:71" s="5" customFormat="1" ht="17" thickBot="1" x14ac:dyDescent="0.25">
      <c r="E156" s="4"/>
      <c r="F156" s="12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4"/>
      <c r="BG156" s="6"/>
    </row>
    <row r="158" spans="1:71" s="2" customFormat="1" ht="17" thickBot="1" x14ac:dyDescent="0.25">
      <c r="A158" s="22" t="s">
        <v>84</v>
      </c>
      <c r="B158" s="2" t="str">
        <f>TRIM(LEFT(A158,3))&amp;":"&amp;A160</f>
        <v>gr:10731420</v>
      </c>
      <c r="BG158" s="3"/>
    </row>
    <row r="159" spans="1:71" s="21" customFormat="1" x14ac:dyDescent="0.2">
      <c r="A159" s="17" t="s">
        <v>1</v>
      </c>
      <c r="B159" s="18" t="s">
        <v>2</v>
      </c>
      <c r="C159" s="18" t="s">
        <v>3</v>
      </c>
      <c r="D159" s="18" t="s">
        <v>4</v>
      </c>
      <c r="E159" s="18" t="s">
        <v>5</v>
      </c>
      <c r="F159" s="17" t="s">
        <v>6</v>
      </c>
      <c r="G159" s="18" t="s">
        <v>7</v>
      </c>
      <c r="H159" s="18" t="s">
        <v>8</v>
      </c>
      <c r="I159" s="18" t="s">
        <v>9</v>
      </c>
      <c r="J159" s="18" t="s">
        <v>10</v>
      </c>
      <c r="K159" s="18" t="s">
        <v>11</v>
      </c>
      <c r="L159" s="18" t="s">
        <v>12</v>
      </c>
      <c r="M159" s="18" t="s">
        <v>13</v>
      </c>
      <c r="N159" s="18" t="s">
        <v>14</v>
      </c>
      <c r="O159" s="18" t="s">
        <v>15</v>
      </c>
      <c r="P159" s="18" t="s">
        <v>16</v>
      </c>
      <c r="Q159" s="18" t="s">
        <v>17</v>
      </c>
      <c r="R159" s="18" t="s">
        <v>18</v>
      </c>
      <c r="S159" s="18" t="s">
        <v>19</v>
      </c>
      <c r="T159" s="18" t="s">
        <v>20</v>
      </c>
      <c r="U159" s="18" t="s">
        <v>21</v>
      </c>
      <c r="V159" s="18" t="s">
        <v>22</v>
      </c>
      <c r="W159" s="18" t="s">
        <v>23</v>
      </c>
      <c r="X159" s="18" t="s">
        <v>24</v>
      </c>
      <c r="Y159" s="18" t="s">
        <v>25</v>
      </c>
      <c r="Z159" s="18" t="s">
        <v>26</v>
      </c>
      <c r="AA159" s="18" t="s">
        <v>27</v>
      </c>
      <c r="AB159" s="18" t="s">
        <v>28</v>
      </c>
      <c r="AC159" s="18" t="s">
        <v>29</v>
      </c>
      <c r="AD159" s="18" t="s">
        <v>30</v>
      </c>
      <c r="AE159" s="19" t="s">
        <v>31</v>
      </c>
      <c r="AF159" s="17">
        <v>1</v>
      </c>
      <c r="AG159" s="18">
        <v>2</v>
      </c>
      <c r="AH159" s="18">
        <v>3</v>
      </c>
      <c r="AI159" s="18">
        <v>4</v>
      </c>
      <c r="AJ159" s="18">
        <v>5</v>
      </c>
      <c r="AK159" s="18">
        <v>6</v>
      </c>
      <c r="AL159" s="18">
        <v>7</v>
      </c>
      <c r="AM159" s="18">
        <v>8</v>
      </c>
      <c r="AN159" s="18">
        <v>9</v>
      </c>
      <c r="AO159" s="19">
        <v>0</v>
      </c>
      <c r="AP159" s="17" t="s">
        <v>32</v>
      </c>
      <c r="AQ159" s="18" t="s">
        <v>33</v>
      </c>
      <c r="AR159" s="18" t="s">
        <v>34</v>
      </c>
      <c r="AS159" s="18" t="s">
        <v>35</v>
      </c>
      <c r="AT159" s="18" t="s">
        <v>36</v>
      </c>
      <c r="AU159" s="18" t="s">
        <v>37</v>
      </c>
      <c r="AV159" s="18" t="s">
        <v>38</v>
      </c>
      <c r="AW159" s="18" t="s">
        <v>660</v>
      </c>
      <c r="AX159" s="18" t="s">
        <v>39</v>
      </c>
      <c r="AY159" s="18" t="s">
        <v>40</v>
      </c>
      <c r="AZ159" s="18" t="s">
        <v>41</v>
      </c>
      <c r="BA159" s="18" t="s">
        <v>42</v>
      </c>
      <c r="BB159" s="18" t="s">
        <v>43</v>
      </c>
      <c r="BC159" s="18" t="s">
        <v>44</v>
      </c>
      <c r="BD159" s="18" t="s">
        <v>45</v>
      </c>
      <c r="BE159" s="18" t="s">
        <v>46</v>
      </c>
      <c r="BF159" s="18" t="s">
        <v>47</v>
      </c>
      <c r="BG159" s="20" t="s">
        <v>48</v>
      </c>
      <c r="BH159" s="18" t="s">
        <v>49</v>
      </c>
      <c r="BI159" s="18" t="s">
        <v>50</v>
      </c>
      <c r="BJ159" s="18" t="s">
        <v>51</v>
      </c>
      <c r="BK159" s="18" t="s">
        <v>52</v>
      </c>
      <c r="BL159" s="18" t="s">
        <v>53</v>
      </c>
      <c r="BM159" s="18" t="s">
        <v>54</v>
      </c>
      <c r="BN159" s="18" t="s">
        <v>55</v>
      </c>
      <c r="BO159" s="18" t="s">
        <v>56</v>
      </c>
      <c r="BP159" s="18" t="s">
        <v>57</v>
      </c>
      <c r="BQ159" s="18" t="s">
        <v>58</v>
      </c>
      <c r="BR159" s="19" t="s">
        <v>59</v>
      </c>
    </row>
    <row r="160" spans="1:71" s="5" customFormat="1" x14ac:dyDescent="0.2">
      <c r="A160" s="8">
        <v>10731420</v>
      </c>
      <c r="B160" s="5">
        <v>6173844</v>
      </c>
      <c r="C160" s="5">
        <v>4489954</v>
      </c>
      <c r="D160" s="5">
        <v>55298</v>
      </c>
      <c r="E160" s="5">
        <v>12324</v>
      </c>
      <c r="F160" s="8">
        <v>749677</v>
      </c>
      <c r="G160" s="5">
        <v>140202</v>
      </c>
      <c r="H160" s="5">
        <v>155253</v>
      </c>
      <c r="I160" s="5">
        <v>185264</v>
      </c>
      <c r="J160" s="5">
        <v>474988</v>
      </c>
      <c r="K160" s="5">
        <v>120445</v>
      </c>
      <c r="L160" s="5">
        <v>158993</v>
      </c>
      <c r="M160" s="5">
        <v>137897</v>
      </c>
      <c r="N160" s="5">
        <v>479002</v>
      </c>
      <c r="O160" s="5">
        <v>79157</v>
      </c>
      <c r="P160" s="5">
        <v>214956</v>
      </c>
      <c r="Q160" s="5">
        <v>264291</v>
      </c>
      <c r="R160" s="5">
        <v>216467</v>
      </c>
      <c r="S160" s="5">
        <v>292024</v>
      </c>
      <c r="T160" s="5">
        <v>472085</v>
      </c>
      <c r="U160" s="5">
        <v>184519</v>
      </c>
      <c r="V160" s="5">
        <v>74357</v>
      </c>
      <c r="W160" s="5">
        <v>311104</v>
      </c>
      <c r="X160" s="5">
        <v>374359</v>
      </c>
      <c r="Y160" s="5">
        <v>265623</v>
      </c>
      <c r="Z160" s="5">
        <v>235494</v>
      </c>
      <c r="AA160" s="5">
        <v>101877</v>
      </c>
      <c r="AB160" s="5">
        <v>99217</v>
      </c>
      <c r="AC160" s="5">
        <v>93559</v>
      </c>
      <c r="AD160" s="5">
        <v>204963</v>
      </c>
      <c r="AE160" s="9">
        <v>88071</v>
      </c>
      <c r="AF160" s="8">
        <v>851028</v>
      </c>
      <c r="AG160" s="5">
        <v>551518</v>
      </c>
      <c r="AH160" s="5">
        <v>398679</v>
      </c>
      <c r="AI160" s="5">
        <v>337320</v>
      </c>
      <c r="AJ160" s="5">
        <v>342380</v>
      </c>
      <c r="AK160" s="5">
        <v>355470</v>
      </c>
      <c r="AL160" s="5">
        <v>343051</v>
      </c>
      <c r="AM160" s="5">
        <v>342195</v>
      </c>
      <c r="AN160" s="5">
        <v>464587</v>
      </c>
      <c r="AO160" s="9">
        <v>503726</v>
      </c>
      <c r="AP160" s="8">
        <v>462</v>
      </c>
      <c r="AQ160" s="5">
        <v>9949</v>
      </c>
      <c r="AR160" s="5">
        <v>14565</v>
      </c>
      <c r="AS160" s="5">
        <v>6001</v>
      </c>
      <c r="AT160" s="5">
        <v>7405</v>
      </c>
      <c r="AU160" s="5">
        <v>2378</v>
      </c>
      <c r="AV160" s="5">
        <v>1758</v>
      </c>
      <c r="AW160" s="5">
        <v>7</v>
      </c>
      <c r="AX160" s="5">
        <v>2585</v>
      </c>
      <c r="AY160" s="5">
        <v>492</v>
      </c>
      <c r="AZ160" s="5">
        <v>679</v>
      </c>
      <c r="BA160" s="5">
        <v>1532</v>
      </c>
      <c r="BB160" s="5">
        <v>204</v>
      </c>
      <c r="BC160" s="5">
        <v>1117</v>
      </c>
      <c r="BD160" s="5">
        <v>470</v>
      </c>
      <c r="BE160" s="5">
        <v>2911</v>
      </c>
      <c r="BF160" s="5">
        <v>735</v>
      </c>
      <c r="BG160" s="6">
        <v>355</v>
      </c>
      <c r="BH160" s="5">
        <v>250</v>
      </c>
      <c r="BI160" s="5">
        <v>86</v>
      </c>
      <c r="BJ160" s="5">
        <v>54</v>
      </c>
      <c r="BK160" s="5">
        <v>476</v>
      </c>
      <c r="BL160" s="5">
        <v>475</v>
      </c>
      <c r="BM160" s="5">
        <v>182</v>
      </c>
      <c r="BN160" s="5">
        <v>45</v>
      </c>
      <c r="BO160" s="5">
        <v>15</v>
      </c>
      <c r="BP160" s="5">
        <v>11</v>
      </c>
      <c r="BQ160" s="5">
        <v>15</v>
      </c>
      <c r="BR160" s="9">
        <v>84</v>
      </c>
    </row>
    <row r="161" spans="1:71" s="5" customFormat="1" ht="17" thickBot="1" x14ac:dyDescent="0.25">
      <c r="A161" s="12"/>
      <c r="B161" s="10">
        <v>0.57530541158579196</v>
      </c>
      <c r="C161" s="10">
        <f>C160/$A160</f>
        <v>0.41839327880187338</v>
      </c>
      <c r="D161" s="10">
        <f>D160/$A160</f>
        <v>5.1529061391689078E-3</v>
      </c>
      <c r="E161" s="10">
        <f>E160/$A160</f>
        <v>1.1484034731657133E-3</v>
      </c>
      <c r="F161" s="15">
        <f>F160/$B160</f>
        <v>0.12142791427836531</v>
      </c>
      <c r="G161" s="10">
        <f t="shared" ref="G161:AE161" si="78">G160/$B160</f>
        <v>2.2709028605193134E-2</v>
      </c>
      <c r="H161" s="10">
        <f t="shared" si="78"/>
        <v>2.514689389625005E-2</v>
      </c>
      <c r="I161" s="10">
        <f t="shared" si="78"/>
        <v>3.0007884876909752E-2</v>
      </c>
      <c r="J161" s="10">
        <f t="shared" si="78"/>
        <v>7.693553643402716E-2</v>
      </c>
      <c r="K161" s="10">
        <f t="shared" si="78"/>
        <v>1.9508915353222401E-2</v>
      </c>
      <c r="L161" s="10">
        <f t="shared" si="78"/>
        <v>2.5752675318650747E-2</v>
      </c>
      <c r="M161" s="10">
        <f t="shared" si="78"/>
        <v>2.2335679359569177E-2</v>
      </c>
      <c r="N161" s="10">
        <f t="shared" si="78"/>
        <v>7.7585698634432612E-2</v>
      </c>
      <c r="O161" s="10">
        <f t="shared" si="78"/>
        <v>1.2821347607746487E-2</v>
      </c>
      <c r="P161" s="10">
        <f t="shared" si="78"/>
        <v>3.4817206265658804E-2</v>
      </c>
      <c r="Q161" s="10">
        <f t="shared" si="78"/>
        <v>4.2808175911150333E-2</v>
      </c>
      <c r="R161" s="10">
        <f t="shared" si="78"/>
        <v>3.5061948439254378E-2</v>
      </c>
      <c r="S161" s="10">
        <f t="shared" si="78"/>
        <v>4.7300190934529605E-2</v>
      </c>
      <c r="T161" s="10">
        <f t="shared" si="78"/>
        <v>7.6465326950276039E-2</v>
      </c>
      <c r="U161" s="10">
        <f t="shared" si="78"/>
        <v>2.9887214513356672E-2</v>
      </c>
      <c r="V161" s="10">
        <f t="shared" si="78"/>
        <v>1.2043874124451476E-2</v>
      </c>
      <c r="W161" s="10">
        <f t="shared" si="78"/>
        <v>5.0390648030627275E-2</v>
      </c>
      <c r="X161" s="10">
        <f t="shared" si="78"/>
        <v>6.063629077767433E-2</v>
      </c>
      <c r="Y161" s="10">
        <f t="shared" si="78"/>
        <v>4.3023924802764693E-2</v>
      </c>
      <c r="Z161" s="10">
        <f t="shared" si="78"/>
        <v>3.814382093230733E-2</v>
      </c>
      <c r="AA161" s="10">
        <f t="shared" si="78"/>
        <v>1.6501388762009534E-2</v>
      </c>
      <c r="AB161" s="10">
        <f t="shared" si="78"/>
        <v>1.6070538873350217E-2</v>
      </c>
      <c r="AC161" s="10">
        <f t="shared" si="78"/>
        <v>1.5154092004916225E-2</v>
      </c>
      <c r="AD161" s="10">
        <f t="shared" si="78"/>
        <v>3.3198603657624004E-2</v>
      </c>
      <c r="AE161" s="11">
        <f t="shared" si="78"/>
        <v>1.4265180655682263E-2</v>
      </c>
      <c r="AF161" s="15">
        <f>AF160/$C160</f>
        <v>0.18954047190683915</v>
      </c>
      <c r="AG161" s="10">
        <f t="shared" ref="AG161:AO161" si="79">AG160/$C160</f>
        <v>0.12283377513444459</v>
      </c>
      <c r="AH161" s="10">
        <f t="shared" si="79"/>
        <v>8.8793560023109369E-2</v>
      </c>
      <c r="AI161" s="10">
        <f t="shared" si="79"/>
        <v>7.512771845769467E-2</v>
      </c>
      <c r="AJ161" s="10">
        <f t="shared" si="79"/>
        <v>7.6254678778446286E-2</v>
      </c>
      <c r="AK161" s="10">
        <f t="shared" si="79"/>
        <v>7.9170076129955899E-2</v>
      </c>
      <c r="AL161" s="10">
        <f t="shared" si="79"/>
        <v>7.6404123516632907E-2</v>
      </c>
      <c r="AM161" s="10">
        <f t="shared" si="79"/>
        <v>7.621347568371524E-2</v>
      </c>
      <c r="AN161" s="10">
        <f t="shared" si="79"/>
        <v>0.10347255228004563</v>
      </c>
      <c r="AO161" s="11">
        <f t="shared" si="79"/>
        <v>0.11218956808911629</v>
      </c>
      <c r="AP161" s="15">
        <f>AP160/$D160</f>
        <v>8.3547325400556982E-3</v>
      </c>
      <c r="AQ161" s="10">
        <f t="shared" ref="AQ161:BR161" si="80">AQ160/$D160</f>
        <v>0.1799160909978661</v>
      </c>
      <c r="AR161" s="10">
        <f t="shared" si="80"/>
        <v>0.26339108105175596</v>
      </c>
      <c r="AS161" s="10">
        <f t="shared" si="80"/>
        <v>0.10852110383739014</v>
      </c>
      <c r="AT161" s="10">
        <f t="shared" si="80"/>
        <v>0.1339108105175594</v>
      </c>
      <c r="AU161" s="10">
        <f t="shared" si="80"/>
        <v>4.3003363593620024E-2</v>
      </c>
      <c r="AV161" s="10">
        <f t="shared" si="80"/>
        <v>3.1791384860211942E-2</v>
      </c>
      <c r="AW161" s="10">
        <f t="shared" si="80"/>
        <v>1.2658685666751057E-4</v>
      </c>
      <c r="AX161" s="10">
        <f t="shared" si="80"/>
        <v>4.6746717783644975E-2</v>
      </c>
      <c r="AY161" s="10">
        <f t="shared" si="80"/>
        <v>8.8972476400593151E-3</v>
      </c>
      <c r="AZ161" s="10">
        <f t="shared" si="80"/>
        <v>1.2278925096748525E-2</v>
      </c>
      <c r="BA161" s="10">
        <f t="shared" si="80"/>
        <v>2.7704437773518029E-2</v>
      </c>
      <c r="BB161" s="10">
        <f t="shared" si="80"/>
        <v>3.689102680024594E-3</v>
      </c>
      <c r="BC161" s="10">
        <f t="shared" si="80"/>
        <v>2.0199645556801329E-2</v>
      </c>
      <c r="BD161" s="10">
        <f t="shared" si="80"/>
        <v>8.4994032333899957E-3</v>
      </c>
      <c r="BE161" s="10">
        <f t="shared" si="80"/>
        <v>5.2642048537017615E-2</v>
      </c>
      <c r="BF161" s="10">
        <f t="shared" si="80"/>
        <v>1.3291619950088611E-2</v>
      </c>
      <c r="BG161" s="16">
        <f t="shared" si="80"/>
        <v>6.4197620167094653E-3</v>
      </c>
      <c r="BH161" s="10">
        <f t="shared" si="80"/>
        <v>4.5209591666968063E-3</v>
      </c>
      <c r="BI161" s="10">
        <f t="shared" si="80"/>
        <v>1.5552099533437014E-3</v>
      </c>
      <c r="BJ161" s="10">
        <f t="shared" si="80"/>
        <v>9.7652718000651017E-4</v>
      </c>
      <c r="BK161" s="10">
        <f t="shared" si="80"/>
        <v>8.6079062533907201E-3</v>
      </c>
      <c r="BL161" s="10">
        <f t="shared" si="80"/>
        <v>8.5898224167239318E-3</v>
      </c>
      <c r="BM161" s="10">
        <f t="shared" si="80"/>
        <v>3.2912582733552751E-3</v>
      </c>
      <c r="BN161" s="10">
        <f t="shared" si="80"/>
        <v>8.1377265000542518E-4</v>
      </c>
      <c r="BO161" s="10">
        <f t="shared" si="80"/>
        <v>2.7125755000180837E-4</v>
      </c>
      <c r="BP161" s="10">
        <f t="shared" si="80"/>
        <v>1.9892220333465947E-4</v>
      </c>
      <c r="BQ161" s="10">
        <f t="shared" si="80"/>
        <v>2.7125755000180837E-4</v>
      </c>
      <c r="BR161" s="11">
        <f t="shared" si="80"/>
        <v>1.519042280010127E-3</v>
      </c>
      <c r="BS161" s="7"/>
    </row>
    <row r="162" spans="1:71" s="5" customFormat="1" ht="17" thickBot="1" x14ac:dyDescent="0.25">
      <c r="E162" s="4"/>
      <c r="F162" s="12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4"/>
      <c r="BG162" s="6"/>
    </row>
    <row r="164" spans="1:71" s="2" customFormat="1" ht="17" thickBot="1" x14ac:dyDescent="0.25">
      <c r="A164" s="22" t="s">
        <v>85</v>
      </c>
      <c r="B164" s="2" t="str">
        <f>TRIM(LEFT(A164,3))&amp;":"&amp;A166</f>
        <v>gy:5335</v>
      </c>
      <c r="BG164" s="3"/>
    </row>
    <row r="165" spans="1:71" s="21" customFormat="1" x14ac:dyDescent="0.2">
      <c r="A165" s="17" t="s">
        <v>1</v>
      </c>
      <c r="B165" s="18" t="s">
        <v>2</v>
      </c>
      <c r="C165" s="18" t="s">
        <v>3</v>
      </c>
      <c r="D165" s="18" t="s">
        <v>4</v>
      </c>
      <c r="E165" s="18" t="s">
        <v>5</v>
      </c>
      <c r="F165" s="17" t="s">
        <v>6</v>
      </c>
      <c r="G165" s="18" t="s">
        <v>7</v>
      </c>
      <c r="H165" s="18" t="s">
        <v>8</v>
      </c>
      <c r="I165" s="18" t="s">
        <v>9</v>
      </c>
      <c r="J165" s="18" t="s">
        <v>10</v>
      </c>
      <c r="K165" s="18" t="s">
        <v>11</v>
      </c>
      <c r="L165" s="18" t="s">
        <v>12</v>
      </c>
      <c r="M165" s="18" t="s">
        <v>13</v>
      </c>
      <c r="N165" s="18" t="s">
        <v>14</v>
      </c>
      <c r="O165" s="18" t="s">
        <v>15</v>
      </c>
      <c r="P165" s="18" t="s">
        <v>16</v>
      </c>
      <c r="Q165" s="18" t="s">
        <v>17</v>
      </c>
      <c r="R165" s="18" t="s">
        <v>18</v>
      </c>
      <c r="S165" s="18" t="s">
        <v>19</v>
      </c>
      <c r="T165" s="18" t="s">
        <v>20</v>
      </c>
      <c r="U165" s="18" t="s">
        <v>21</v>
      </c>
      <c r="V165" s="18" t="s">
        <v>22</v>
      </c>
      <c r="W165" s="18" t="s">
        <v>23</v>
      </c>
      <c r="X165" s="18" t="s">
        <v>24</v>
      </c>
      <c r="Y165" s="18" t="s">
        <v>25</v>
      </c>
      <c r="Z165" s="18" t="s">
        <v>26</v>
      </c>
      <c r="AA165" s="18" t="s">
        <v>27</v>
      </c>
      <c r="AB165" s="18" t="s">
        <v>28</v>
      </c>
      <c r="AC165" s="18" t="s">
        <v>29</v>
      </c>
      <c r="AD165" s="18" t="s">
        <v>30</v>
      </c>
      <c r="AE165" s="19" t="s">
        <v>31</v>
      </c>
      <c r="AF165" s="17">
        <v>1</v>
      </c>
      <c r="AG165" s="18">
        <v>2</v>
      </c>
      <c r="AH165" s="18">
        <v>3</v>
      </c>
      <c r="AI165" s="18">
        <v>4</v>
      </c>
      <c r="AJ165" s="18">
        <v>5</v>
      </c>
      <c r="AK165" s="18">
        <v>6</v>
      </c>
      <c r="AL165" s="18">
        <v>7</v>
      </c>
      <c r="AM165" s="18">
        <v>8</v>
      </c>
      <c r="AN165" s="18">
        <v>9</v>
      </c>
      <c r="AO165" s="19">
        <v>0</v>
      </c>
      <c r="AP165" s="17" t="s">
        <v>32</v>
      </c>
      <c r="AQ165" s="18" t="s">
        <v>33</v>
      </c>
      <c r="AR165" s="18" t="s">
        <v>34</v>
      </c>
      <c r="AS165" s="18" t="s">
        <v>35</v>
      </c>
      <c r="AT165" s="18" t="s">
        <v>36</v>
      </c>
      <c r="AU165" s="18" t="s">
        <v>37</v>
      </c>
      <c r="AV165" s="18" t="s">
        <v>38</v>
      </c>
      <c r="AW165" s="18" t="s">
        <v>660</v>
      </c>
      <c r="AX165" s="18" t="s">
        <v>39</v>
      </c>
      <c r="AY165" s="18" t="s">
        <v>40</v>
      </c>
      <c r="AZ165" s="18" t="s">
        <v>41</v>
      </c>
      <c r="BA165" s="18" t="s">
        <v>42</v>
      </c>
      <c r="BB165" s="18" t="s">
        <v>43</v>
      </c>
      <c r="BC165" s="18" t="s">
        <v>44</v>
      </c>
      <c r="BD165" s="18" t="s">
        <v>45</v>
      </c>
      <c r="BE165" s="18" t="s">
        <v>46</v>
      </c>
      <c r="BF165" s="18" t="s">
        <v>47</v>
      </c>
      <c r="BG165" s="20" t="s">
        <v>48</v>
      </c>
      <c r="BH165" s="18" t="s">
        <v>49</v>
      </c>
      <c r="BI165" s="18" t="s">
        <v>50</v>
      </c>
      <c r="BJ165" s="18" t="s">
        <v>51</v>
      </c>
      <c r="BK165" s="18" t="s">
        <v>52</v>
      </c>
      <c r="BL165" s="18" t="s">
        <v>53</v>
      </c>
      <c r="BM165" s="18" t="s">
        <v>54</v>
      </c>
      <c r="BN165" s="18" t="s">
        <v>55</v>
      </c>
      <c r="BO165" s="18" t="s">
        <v>56</v>
      </c>
      <c r="BP165" s="18" t="s">
        <v>57</v>
      </c>
      <c r="BQ165" s="18" t="s">
        <v>58</v>
      </c>
      <c r="BR165" s="19" t="s">
        <v>59</v>
      </c>
    </row>
    <row r="166" spans="1:71" s="5" customFormat="1" x14ac:dyDescent="0.2">
      <c r="A166" s="8">
        <v>5335</v>
      </c>
      <c r="B166" s="5">
        <v>3348</v>
      </c>
      <c r="C166" s="5">
        <v>1960</v>
      </c>
      <c r="D166" s="5">
        <v>27</v>
      </c>
      <c r="E166" s="5">
        <v>0</v>
      </c>
      <c r="F166" s="8">
        <v>348</v>
      </c>
      <c r="G166" s="5">
        <v>88</v>
      </c>
      <c r="H166" s="5">
        <v>187</v>
      </c>
      <c r="I166" s="5">
        <v>178</v>
      </c>
      <c r="J166" s="5">
        <v>232</v>
      </c>
      <c r="K166" s="5">
        <v>98</v>
      </c>
      <c r="L166" s="5">
        <v>52</v>
      </c>
      <c r="M166" s="5">
        <v>110</v>
      </c>
      <c r="N166" s="5">
        <v>191</v>
      </c>
      <c r="O166" s="5">
        <v>48</v>
      </c>
      <c r="P166" s="5">
        <v>81</v>
      </c>
      <c r="Q166" s="5">
        <v>111</v>
      </c>
      <c r="R166" s="5">
        <v>120</v>
      </c>
      <c r="S166" s="5">
        <v>163</v>
      </c>
      <c r="T166" s="5">
        <v>183</v>
      </c>
      <c r="U166" s="5">
        <v>63</v>
      </c>
      <c r="V166" s="5">
        <v>66</v>
      </c>
      <c r="W166" s="5">
        <v>200</v>
      </c>
      <c r="X166" s="5">
        <v>197</v>
      </c>
      <c r="Y166" s="5">
        <v>125</v>
      </c>
      <c r="Z166" s="5">
        <v>90</v>
      </c>
      <c r="AA166" s="5">
        <v>45</v>
      </c>
      <c r="AB166" s="5">
        <v>65</v>
      </c>
      <c r="AC166" s="5">
        <v>102</v>
      </c>
      <c r="AD166" s="5">
        <v>96</v>
      </c>
      <c r="AE166" s="9">
        <v>109</v>
      </c>
      <c r="AF166" s="8">
        <v>365</v>
      </c>
      <c r="AG166" s="5">
        <v>275</v>
      </c>
      <c r="AH166" s="5">
        <v>207</v>
      </c>
      <c r="AI166" s="5">
        <v>164</v>
      </c>
      <c r="AJ166" s="5">
        <v>194</v>
      </c>
      <c r="AK166" s="5">
        <v>169</v>
      </c>
      <c r="AL166" s="5">
        <v>114</v>
      </c>
      <c r="AM166" s="5">
        <v>139</v>
      </c>
      <c r="AN166" s="5">
        <v>153</v>
      </c>
      <c r="AO166" s="9">
        <v>180</v>
      </c>
      <c r="AP166" s="8">
        <v>0</v>
      </c>
      <c r="AQ166" s="5">
        <v>9</v>
      </c>
      <c r="AR166" s="5">
        <v>6</v>
      </c>
      <c r="AS166" s="5">
        <v>0</v>
      </c>
      <c r="AT166" s="5">
        <v>4</v>
      </c>
      <c r="AU166" s="5">
        <v>0</v>
      </c>
      <c r="AV166" s="5">
        <v>1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7</v>
      </c>
      <c r="BF166" s="5">
        <v>0</v>
      </c>
      <c r="BG166" s="6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9">
        <v>0</v>
      </c>
    </row>
    <row r="167" spans="1:71" s="5" customFormat="1" ht="17" thickBot="1" x14ac:dyDescent="0.25">
      <c r="A167" s="12"/>
      <c r="B167" s="10">
        <v>0.62755388940955947</v>
      </c>
      <c r="C167" s="10">
        <f>C166/$A166</f>
        <v>0.36738519212746018</v>
      </c>
      <c r="D167" s="10">
        <f>D166/$A166</f>
        <v>5.0609184629803183E-3</v>
      </c>
      <c r="E167" s="10">
        <f>E166/$A166</f>
        <v>0</v>
      </c>
      <c r="F167" s="15">
        <f>F166/$B166</f>
        <v>0.1039426523297491</v>
      </c>
      <c r="G167" s="10">
        <f t="shared" ref="G167:AE167" si="81">G166/$B166</f>
        <v>2.6284348864994027E-2</v>
      </c>
      <c r="H167" s="10">
        <f t="shared" si="81"/>
        <v>5.5854241338112308E-2</v>
      </c>
      <c r="I167" s="10">
        <f t="shared" si="81"/>
        <v>5.3166069295101551E-2</v>
      </c>
      <c r="J167" s="10">
        <f t="shared" si="81"/>
        <v>6.9295101553166066E-2</v>
      </c>
      <c r="K167" s="10">
        <f t="shared" si="81"/>
        <v>2.9271206690561529E-2</v>
      </c>
      <c r="L167" s="10">
        <f t="shared" si="81"/>
        <v>1.5531660692951015E-2</v>
      </c>
      <c r="M167" s="10">
        <f t="shared" si="81"/>
        <v>3.2855436081242535E-2</v>
      </c>
      <c r="N167" s="10">
        <f t="shared" si="81"/>
        <v>5.7048984468339309E-2</v>
      </c>
      <c r="O167" s="10">
        <f t="shared" si="81"/>
        <v>1.4336917562724014E-2</v>
      </c>
      <c r="P167" s="10">
        <f t="shared" si="81"/>
        <v>2.4193548387096774E-2</v>
      </c>
      <c r="Q167" s="10">
        <f t="shared" si="81"/>
        <v>3.3154121863799284E-2</v>
      </c>
      <c r="R167" s="10">
        <f t="shared" si="81"/>
        <v>3.5842293906810034E-2</v>
      </c>
      <c r="S167" s="10">
        <f t="shared" si="81"/>
        <v>4.8685782556750296E-2</v>
      </c>
      <c r="T167" s="10">
        <f t="shared" si="81"/>
        <v>5.4659498207885307E-2</v>
      </c>
      <c r="U167" s="10">
        <f t="shared" si="81"/>
        <v>1.8817204301075269E-2</v>
      </c>
      <c r="V167" s="10">
        <f t="shared" si="81"/>
        <v>1.9713261648745518E-2</v>
      </c>
      <c r="W167" s="10">
        <f t="shared" si="81"/>
        <v>5.9737156511350059E-2</v>
      </c>
      <c r="X167" s="10">
        <f t="shared" si="81"/>
        <v>5.8841099163679807E-2</v>
      </c>
      <c r="Y167" s="10">
        <f t="shared" si="81"/>
        <v>3.733572281959379E-2</v>
      </c>
      <c r="Z167" s="10">
        <f t="shared" si="81"/>
        <v>2.6881720430107527E-2</v>
      </c>
      <c r="AA167" s="10">
        <f t="shared" si="81"/>
        <v>1.3440860215053764E-2</v>
      </c>
      <c r="AB167" s="10">
        <f t="shared" si="81"/>
        <v>1.941457586618877E-2</v>
      </c>
      <c r="AC167" s="10">
        <f t="shared" si="81"/>
        <v>3.046594982078853E-2</v>
      </c>
      <c r="AD167" s="10">
        <f t="shared" si="81"/>
        <v>2.8673835125448029E-2</v>
      </c>
      <c r="AE167" s="11">
        <f t="shared" si="81"/>
        <v>3.255675029868578E-2</v>
      </c>
      <c r="AF167" s="15">
        <f>AF166/$C166</f>
        <v>0.18622448979591838</v>
      </c>
      <c r="AG167" s="10">
        <f t="shared" ref="AG167:AO167" si="82">AG166/$C166</f>
        <v>0.14030612244897958</v>
      </c>
      <c r="AH167" s="10">
        <f t="shared" si="82"/>
        <v>0.10561224489795919</v>
      </c>
      <c r="AI167" s="10">
        <f t="shared" si="82"/>
        <v>8.3673469387755106E-2</v>
      </c>
      <c r="AJ167" s="10">
        <f t="shared" si="82"/>
        <v>9.8979591836734687E-2</v>
      </c>
      <c r="AK167" s="10">
        <f t="shared" si="82"/>
        <v>8.6224489795918374E-2</v>
      </c>
      <c r="AL167" s="10">
        <f t="shared" si="82"/>
        <v>5.8163265306122446E-2</v>
      </c>
      <c r="AM167" s="10">
        <f t="shared" si="82"/>
        <v>7.0918367346938779E-2</v>
      </c>
      <c r="AN167" s="10">
        <f t="shared" si="82"/>
        <v>7.8061224489795925E-2</v>
      </c>
      <c r="AO167" s="11">
        <f t="shared" si="82"/>
        <v>9.1836734693877556E-2</v>
      </c>
      <c r="AP167" s="15">
        <f>AP166/$D166</f>
        <v>0</v>
      </c>
      <c r="AQ167" s="10">
        <f t="shared" ref="AQ167:BR167" si="83">AQ166/$D166</f>
        <v>0.33333333333333331</v>
      </c>
      <c r="AR167" s="10">
        <f t="shared" si="83"/>
        <v>0.22222222222222221</v>
      </c>
      <c r="AS167" s="10">
        <f t="shared" si="83"/>
        <v>0</v>
      </c>
      <c r="AT167" s="10">
        <f t="shared" si="83"/>
        <v>0.14814814814814814</v>
      </c>
      <c r="AU167" s="10">
        <f t="shared" si="83"/>
        <v>0</v>
      </c>
      <c r="AV167" s="10">
        <f t="shared" si="83"/>
        <v>3.7037037037037035E-2</v>
      </c>
      <c r="AW167" s="10">
        <f t="shared" si="83"/>
        <v>0</v>
      </c>
      <c r="AX167" s="10">
        <f t="shared" si="83"/>
        <v>0</v>
      </c>
      <c r="AY167" s="10">
        <f t="shared" si="83"/>
        <v>0</v>
      </c>
      <c r="AZ167" s="10">
        <f t="shared" si="83"/>
        <v>0</v>
      </c>
      <c r="BA167" s="10">
        <f t="shared" si="83"/>
        <v>0</v>
      </c>
      <c r="BB167" s="10">
        <f t="shared" si="83"/>
        <v>0</v>
      </c>
      <c r="BC167" s="10">
        <f t="shared" si="83"/>
        <v>0</v>
      </c>
      <c r="BD167" s="10">
        <f t="shared" si="83"/>
        <v>0</v>
      </c>
      <c r="BE167" s="10">
        <f t="shared" si="83"/>
        <v>0.25925925925925924</v>
      </c>
      <c r="BF167" s="10">
        <f t="shared" si="83"/>
        <v>0</v>
      </c>
      <c r="BG167" s="16">
        <f t="shared" si="83"/>
        <v>0</v>
      </c>
      <c r="BH167" s="10">
        <f t="shared" si="83"/>
        <v>0</v>
      </c>
      <c r="BI167" s="10">
        <f t="shared" si="83"/>
        <v>0</v>
      </c>
      <c r="BJ167" s="10">
        <f t="shared" si="83"/>
        <v>0</v>
      </c>
      <c r="BK167" s="10">
        <f t="shared" si="83"/>
        <v>0</v>
      </c>
      <c r="BL167" s="10">
        <f t="shared" si="83"/>
        <v>0</v>
      </c>
      <c r="BM167" s="10">
        <f t="shared" si="83"/>
        <v>0</v>
      </c>
      <c r="BN167" s="10">
        <f t="shared" si="83"/>
        <v>0</v>
      </c>
      <c r="BO167" s="10">
        <f t="shared" si="83"/>
        <v>0</v>
      </c>
      <c r="BP167" s="10">
        <f t="shared" si="83"/>
        <v>0</v>
      </c>
      <c r="BQ167" s="10">
        <f t="shared" si="83"/>
        <v>0</v>
      </c>
      <c r="BR167" s="11">
        <f t="shared" si="83"/>
        <v>0</v>
      </c>
      <c r="BS167" s="7"/>
    </row>
    <row r="168" spans="1:71" s="5" customFormat="1" ht="17" thickBot="1" x14ac:dyDescent="0.25">
      <c r="E168" s="4"/>
      <c r="F168" s="12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4"/>
      <c r="BG168" s="6"/>
    </row>
    <row r="170" spans="1:71" s="2" customFormat="1" ht="17" thickBot="1" x14ac:dyDescent="0.25">
      <c r="A170" s="22" t="s">
        <v>86</v>
      </c>
      <c r="B170" s="2" t="str">
        <f>TRIM(LEFT(A170,3))&amp;":"&amp;A172</f>
        <v>hk:13017917</v>
      </c>
      <c r="BG170" s="3"/>
    </row>
    <row r="171" spans="1:71" s="21" customFormat="1" x14ac:dyDescent="0.2">
      <c r="A171" s="17" t="s">
        <v>1</v>
      </c>
      <c r="B171" s="18" t="s">
        <v>2</v>
      </c>
      <c r="C171" s="18" t="s">
        <v>3</v>
      </c>
      <c r="D171" s="18" t="s">
        <v>4</v>
      </c>
      <c r="E171" s="18" t="s">
        <v>5</v>
      </c>
      <c r="F171" s="17" t="s">
        <v>6</v>
      </c>
      <c r="G171" s="18" t="s">
        <v>7</v>
      </c>
      <c r="H171" s="18" t="s">
        <v>8</v>
      </c>
      <c r="I171" s="18" t="s">
        <v>9</v>
      </c>
      <c r="J171" s="18" t="s">
        <v>10</v>
      </c>
      <c r="K171" s="18" t="s">
        <v>11</v>
      </c>
      <c r="L171" s="18" t="s">
        <v>12</v>
      </c>
      <c r="M171" s="18" t="s">
        <v>13</v>
      </c>
      <c r="N171" s="18" t="s">
        <v>14</v>
      </c>
      <c r="O171" s="18" t="s">
        <v>15</v>
      </c>
      <c r="P171" s="18" t="s">
        <v>16</v>
      </c>
      <c r="Q171" s="18" t="s">
        <v>17</v>
      </c>
      <c r="R171" s="18" t="s">
        <v>18</v>
      </c>
      <c r="S171" s="18" t="s">
        <v>19</v>
      </c>
      <c r="T171" s="18" t="s">
        <v>20</v>
      </c>
      <c r="U171" s="18" t="s">
        <v>21</v>
      </c>
      <c r="V171" s="18" t="s">
        <v>22</v>
      </c>
      <c r="W171" s="18" t="s">
        <v>23</v>
      </c>
      <c r="X171" s="18" t="s">
        <v>24</v>
      </c>
      <c r="Y171" s="18" t="s">
        <v>25</v>
      </c>
      <c r="Z171" s="18" t="s">
        <v>26</v>
      </c>
      <c r="AA171" s="18" t="s">
        <v>27</v>
      </c>
      <c r="AB171" s="18" t="s">
        <v>28</v>
      </c>
      <c r="AC171" s="18" t="s">
        <v>29</v>
      </c>
      <c r="AD171" s="18" t="s">
        <v>30</v>
      </c>
      <c r="AE171" s="19" t="s">
        <v>31</v>
      </c>
      <c r="AF171" s="17">
        <v>1</v>
      </c>
      <c r="AG171" s="18">
        <v>2</v>
      </c>
      <c r="AH171" s="18">
        <v>3</v>
      </c>
      <c r="AI171" s="18">
        <v>4</v>
      </c>
      <c r="AJ171" s="18">
        <v>5</v>
      </c>
      <c r="AK171" s="18">
        <v>6</v>
      </c>
      <c r="AL171" s="18">
        <v>7</v>
      </c>
      <c r="AM171" s="18">
        <v>8</v>
      </c>
      <c r="AN171" s="18">
        <v>9</v>
      </c>
      <c r="AO171" s="19">
        <v>0</v>
      </c>
      <c r="AP171" s="17" t="s">
        <v>32</v>
      </c>
      <c r="AQ171" s="18" t="s">
        <v>33</v>
      </c>
      <c r="AR171" s="18" t="s">
        <v>34</v>
      </c>
      <c r="AS171" s="18" t="s">
        <v>35</v>
      </c>
      <c r="AT171" s="18" t="s">
        <v>36</v>
      </c>
      <c r="AU171" s="18" t="s">
        <v>37</v>
      </c>
      <c r="AV171" s="18" t="s">
        <v>38</v>
      </c>
      <c r="AW171" s="18" t="s">
        <v>660</v>
      </c>
      <c r="AX171" s="18" t="s">
        <v>39</v>
      </c>
      <c r="AY171" s="18" t="s">
        <v>40</v>
      </c>
      <c r="AZ171" s="18" t="s">
        <v>41</v>
      </c>
      <c r="BA171" s="18" t="s">
        <v>42</v>
      </c>
      <c r="BB171" s="18" t="s">
        <v>43</v>
      </c>
      <c r="BC171" s="18" t="s">
        <v>44</v>
      </c>
      <c r="BD171" s="18" t="s">
        <v>45</v>
      </c>
      <c r="BE171" s="18" t="s">
        <v>46</v>
      </c>
      <c r="BF171" s="18" t="s">
        <v>47</v>
      </c>
      <c r="BG171" s="20" t="s">
        <v>48</v>
      </c>
      <c r="BH171" s="18" t="s">
        <v>49</v>
      </c>
      <c r="BI171" s="18" t="s">
        <v>50</v>
      </c>
      <c r="BJ171" s="18" t="s">
        <v>51</v>
      </c>
      <c r="BK171" s="18" t="s">
        <v>52</v>
      </c>
      <c r="BL171" s="18" t="s">
        <v>53</v>
      </c>
      <c r="BM171" s="18" t="s">
        <v>54</v>
      </c>
      <c r="BN171" s="18" t="s">
        <v>55</v>
      </c>
      <c r="BO171" s="18" t="s">
        <v>56</v>
      </c>
      <c r="BP171" s="18" t="s">
        <v>57</v>
      </c>
      <c r="BQ171" s="18" t="s">
        <v>58</v>
      </c>
      <c r="BR171" s="19" t="s">
        <v>59</v>
      </c>
    </row>
    <row r="172" spans="1:71" s="5" customFormat="1" x14ac:dyDescent="0.2">
      <c r="A172" s="8">
        <v>13017917</v>
      </c>
      <c r="B172" s="5">
        <v>4813318</v>
      </c>
      <c r="C172" s="5">
        <v>8156637</v>
      </c>
      <c r="D172" s="5">
        <v>46604</v>
      </c>
      <c r="E172" s="5">
        <v>1358</v>
      </c>
      <c r="F172" s="8">
        <v>485643</v>
      </c>
      <c r="G172" s="5">
        <v>148125</v>
      </c>
      <c r="H172" s="5">
        <v>227966</v>
      </c>
      <c r="I172" s="5">
        <v>163470</v>
      </c>
      <c r="J172" s="5">
        <v>373199</v>
      </c>
      <c r="K172" s="5">
        <v>107996</v>
      </c>
      <c r="L172" s="5">
        <v>136767</v>
      </c>
      <c r="M172" s="5">
        <v>185416</v>
      </c>
      <c r="N172" s="5">
        <v>306331</v>
      </c>
      <c r="O172" s="5">
        <v>65965</v>
      </c>
      <c r="P172" s="5">
        <v>177955</v>
      </c>
      <c r="Q172" s="5">
        <v>215396</v>
      </c>
      <c r="R172" s="5">
        <v>174823</v>
      </c>
      <c r="S172" s="5">
        <v>311097</v>
      </c>
      <c r="T172" s="5">
        <v>299789</v>
      </c>
      <c r="U172" s="5">
        <v>133618</v>
      </c>
      <c r="V172" s="5">
        <v>46837</v>
      </c>
      <c r="W172" s="5">
        <v>190903</v>
      </c>
      <c r="X172" s="5">
        <v>227160</v>
      </c>
      <c r="Y172" s="5">
        <v>194760</v>
      </c>
      <c r="Z172" s="5">
        <v>153301</v>
      </c>
      <c r="AA172" s="5">
        <v>70724</v>
      </c>
      <c r="AB172" s="5">
        <v>113042</v>
      </c>
      <c r="AC172" s="5">
        <v>52272</v>
      </c>
      <c r="AD172" s="5">
        <v>192360</v>
      </c>
      <c r="AE172" s="9">
        <v>58403</v>
      </c>
      <c r="AF172" s="8">
        <v>1309945</v>
      </c>
      <c r="AG172" s="5">
        <v>1084110</v>
      </c>
      <c r="AH172" s="5">
        <v>821952</v>
      </c>
      <c r="AI172" s="5">
        <v>651526</v>
      </c>
      <c r="AJ172" s="5">
        <v>657174</v>
      </c>
      <c r="AK172" s="5">
        <v>691816</v>
      </c>
      <c r="AL172" s="5">
        <v>566414</v>
      </c>
      <c r="AM172" s="5">
        <v>680783</v>
      </c>
      <c r="AN172" s="5">
        <v>772377</v>
      </c>
      <c r="AO172" s="9">
        <v>920540</v>
      </c>
      <c r="AP172" s="8">
        <v>67</v>
      </c>
      <c r="AQ172" s="5">
        <v>5918</v>
      </c>
      <c r="AR172" s="5">
        <v>6541</v>
      </c>
      <c r="AS172" s="5">
        <v>14998</v>
      </c>
      <c r="AT172" s="5">
        <v>2308</v>
      </c>
      <c r="AU172" s="5">
        <v>2314</v>
      </c>
      <c r="AV172" s="5">
        <v>981</v>
      </c>
      <c r="AW172" s="5">
        <v>1</v>
      </c>
      <c r="AX172" s="5">
        <v>986</v>
      </c>
      <c r="AY172" s="5">
        <v>577</v>
      </c>
      <c r="AZ172" s="5">
        <v>898</v>
      </c>
      <c r="BA172" s="5">
        <v>355</v>
      </c>
      <c r="BB172" s="5">
        <v>653</v>
      </c>
      <c r="BC172" s="5">
        <v>996</v>
      </c>
      <c r="BD172" s="5">
        <v>3386</v>
      </c>
      <c r="BE172" s="5">
        <v>481</v>
      </c>
      <c r="BF172" s="5">
        <v>803</v>
      </c>
      <c r="BG172" s="6">
        <v>393</v>
      </c>
      <c r="BH172" s="5">
        <v>166</v>
      </c>
      <c r="BI172" s="5">
        <v>216</v>
      </c>
      <c r="BJ172" s="5">
        <v>203</v>
      </c>
      <c r="BK172" s="5">
        <v>532</v>
      </c>
      <c r="BL172" s="5">
        <v>491</v>
      </c>
      <c r="BM172" s="5">
        <v>1041</v>
      </c>
      <c r="BN172" s="5">
        <v>887</v>
      </c>
      <c r="BO172" s="5">
        <v>76</v>
      </c>
      <c r="BP172" s="5">
        <v>95</v>
      </c>
      <c r="BQ172" s="5">
        <v>10</v>
      </c>
      <c r="BR172" s="9">
        <v>231</v>
      </c>
    </row>
    <row r="173" spans="1:71" s="5" customFormat="1" ht="17" thickBot="1" x14ac:dyDescent="0.25">
      <c r="A173" s="12"/>
      <c r="B173" s="10">
        <v>0.36974563595696608</v>
      </c>
      <c r="C173" s="10">
        <f>C172/$A172</f>
        <v>0.62657005725263115</v>
      </c>
      <c r="D173" s="10">
        <f>D172/$A172</f>
        <v>3.5799890258940812E-3</v>
      </c>
      <c r="E173" s="10">
        <f>E172/$A172</f>
        <v>1.0431776450871518E-4</v>
      </c>
      <c r="F173" s="15">
        <f>F172/$B172</f>
        <v>0.1008956815236392</v>
      </c>
      <c r="G173" s="10">
        <f t="shared" ref="G173:AE173" si="84">G172/$B172</f>
        <v>3.0773990000245152E-2</v>
      </c>
      <c r="H173" s="10">
        <f t="shared" si="84"/>
        <v>4.7361508215330882E-2</v>
      </c>
      <c r="I173" s="10">
        <f t="shared" si="84"/>
        <v>3.3962019546599664E-2</v>
      </c>
      <c r="J173" s="10">
        <f t="shared" si="84"/>
        <v>7.7534665276634537E-2</v>
      </c>
      <c r="K173" s="10">
        <f t="shared" si="84"/>
        <v>2.2436913580195617E-2</v>
      </c>
      <c r="L173" s="10">
        <f t="shared" si="84"/>
        <v>2.8414287192327622E-2</v>
      </c>
      <c r="M173" s="10">
        <f t="shared" si="84"/>
        <v>3.852145235365708E-2</v>
      </c>
      <c r="N173" s="10">
        <f t="shared" si="84"/>
        <v>6.3642377254110372E-2</v>
      </c>
      <c r="O173" s="10">
        <f t="shared" si="84"/>
        <v>1.3704683546775842E-2</v>
      </c>
      <c r="P173" s="10">
        <f t="shared" si="84"/>
        <v>3.6971378163670049E-2</v>
      </c>
      <c r="Q173" s="10">
        <f t="shared" si="84"/>
        <v>4.4750004051259444E-2</v>
      </c>
      <c r="R173" s="10">
        <f t="shared" si="84"/>
        <v>3.6320683570044615E-2</v>
      </c>
      <c r="S173" s="10">
        <f t="shared" si="84"/>
        <v>6.4632546613375641E-2</v>
      </c>
      <c r="T173" s="10">
        <f t="shared" si="84"/>
        <v>6.2283231650183929E-2</v>
      </c>
      <c r="U173" s="10">
        <f t="shared" si="84"/>
        <v>2.7760060731495406E-2</v>
      </c>
      <c r="V173" s="10">
        <f t="shared" si="84"/>
        <v>9.7307096684657035E-3</v>
      </c>
      <c r="W173" s="10">
        <f t="shared" si="84"/>
        <v>3.9661414433868697E-2</v>
      </c>
      <c r="X173" s="10">
        <f t="shared" si="84"/>
        <v>4.7194056158350643E-2</v>
      </c>
      <c r="Y173" s="10">
        <f t="shared" si="84"/>
        <v>4.0462732776018535E-2</v>
      </c>
      <c r="Z173" s="10">
        <f t="shared" si="84"/>
        <v>3.1849339686262156E-2</v>
      </c>
      <c r="AA173" s="10">
        <f t="shared" si="84"/>
        <v>1.4693398607779498E-2</v>
      </c>
      <c r="AB173" s="10">
        <f t="shared" si="84"/>
        <v>2.3485254869925486E-2</v>
      </c>
      <c r="AC173" s="10">
        <f t="shared" si="84"/>
        <v>1.0859868390162461E-2</v>
      </c>
      <c r="AD173" s="10">
        <f t="shared" si="84"/>
        <v>3.9964116229179121E-2</v>
      </c>
      <c r="AE173" s="11">
        <f t="shared" si="84"/>
        <v>1.213362591044265E-2</v>
      </c>
      <c r="AF173" s="15">
        <f>AF172/$C172</f>
        <v>0.16059866339522036</v>
      </c>
      <c r="AG173" s="10">
        <f t="shared" ref="AG173:AO173" si="85">AG172/$C172</f>
        <v>0.13291139473290278</v>
      </c>
      <c r="AH173" s="10">
        <f t="shared" si="85"/>
        <v>0.10077094273044147</v>
      </c>
      <c r="AI173" s="10">
        <f t="shared" si="85"/>
        <v>7.9876792359400081E-2</v>
      </c>
      <c r="AJ173" s="10">
        <f t="shared" si="85"/>
        <v>8.0569234599995071E-2</v>
      </c>
      <c r="AK173" s="10">
        <f t="shared" si="85"/>
        <v>8.4816328101888064E-2</v>
      </c>
      <c r="AL173" s="10">
        <f t="shared" si="85"/>
        <v>6.9442099728110981E-2</v>
      </c>
      <c r="AM173" s="10">
        <f t="shared" si="85"/>
        <v>8.3463687301518999E-2</v>
      </c>
      <c r="AN173" s="10">
        <f t="shared" si="85"/>
        <v>9.4693070195473947E-2</v>
      </c>
      <c r="AO173" s="11">
        <f t="shared" si="85"/>
        <v>0.11285778685504823</v>
      </c>
      <c r="AP173" s="15">
        <f>AP172/$D172</f>
        <v>1.4376448373530169E-3</v>
      </c>
      <c r="AQ173" s="10">
        <f t="shared" ref="AQ173:BR173" si="86">AQ172/$D172</f>
        <v>0.12698480817097244</v>
      </c>
      <c r="AR173" s="10">
        <f t="shared" si="86"/>
        <v>0.14035275941979231</v>
      </c>
      <c r="AS173" s="10">
        <f t="shared" si="86"/>
        <v>0.32181786971075443</v>
      </c>
      <c r="AT173" s="10">
        <f t="shared" si="86"/>
        <v>4.9523646038966612E-2</v>
      </c>
      <c r="AU173" s="10">
        <f t="shared" si="86"/>
        <v>4.9652390352759417E-2</v>
      </c>
      <c r="AV173" s="10">
        <f t="shared" si="86"/>
        <v>2.1049695305124023E-2</v>
      </c>
      <c r="AW173" s="10">
        <f t="shared" si="86"/>
        <v>2.1457385632134581E-5</v>
      </c>
      <c r="AX173" s="10">
        <f t="shared" si="86"/>
        <v>2.1156982233284695E-2</v>
      </c>
      <c r="AY173" s="10">
        <f t="shared" si="86"/>
        <v>1.2380911509741653E-2</v>
      </c>
      <c r="AZ173" s="10">
        <f t="shared" si="86"/>
        <v>1.9268732297656854E-2</v>
      </c>
      <c r="BA173" s="10">
        <f t="shared" si="86"/>
        <v>7.6173718994077761E-3</v>
      </c>
      <c r="BB173" s="10">
        <f t="shared" si="86"/>
        <v>1.4011672817783882E-2</v>
      </c>
      <c r="BC173" s="10">
        <f t="shared" si="86"/>
        <v>2.1371556089606041E-2</v>
      </c>
      <c r="BD173" s="10">
        <f t="shared" si="86"/>
        <v>7.2654707750407693E-2</v>
      </c>
      <c r="BE173" s="10">
        <f t="shared" si="86"/>
        <v>1.0321002489056734E-2</v>
      </c>
      <c r="BF173" s="10">
        <f t="shared" si="86"/>
        <v>1.7230280662604069E-2</v>
      </c>
      <c r="BG173" s="16">
        <f t="shared" si="86"/>
        <v>8.4327525534288895E-3</v>
      </c>
      <c r="BH173" s="10">
        <f t="shared" si="86"/>
        <v>3.5619260149343402E-3</v>
      </c>
      <c r="BI173" s="10">
        <f t="shared" si="86"/>
        <v>4.6347952965410692E-3</v>
      </c>
      <c r="BJ173" s="10">
        <f t="shared" si="86"/>
        <v>4.3558492833233198E-3</v>
      </c>
      <c r="BK173" s="10">
        <f t="shared" si="86"/>
        <v>1.1415329156295596E-2</v>
      </c>
      <c r="BL173" s="10">
        <f t="shared" si="86"/>
        <v>1.053557634537808E-2</v>
      </c>
      <c r="BM173" s="10">
        <f t="shared" si="86"/>
        <v>2.2337138443052098E-2</v>
      </c>
      <c r="BN173" s="10">
        <f t="shared" si="86"/>
        <v>1.9032701055703372E-2</v>
      </c>
      <c r="BO173" s="10">
        <f t="shared" si="86"/>
        <v>1.6307613080422281E-3</v>
      </c>
      <c r="BP173" s="10">
        <f t="shared" si="86"/>
        <v>2.0384516350527852E-3</v>
      </c>
      <c r="BQ173" s="10">
        <f t="shared" si="86"/>
        <v>2.145738563213458E-4</v>
      </c>
      <c r="BR173" s="11">
        <f t="shared" si="86"/>
        <v>4.9566560810230878E-3</v>
      </c>
      <c r="BS173" s="7"/>
    </row>
    <row r="174" spans="1:71" s="5" customFormat="1" ht="17" thickBot="1" x14ac:dyDescent="0.25">
      <c r="E174" s="4"/>
      <c r="F174" s="12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4"/>
      <c r="BG174" s="6"/>
    </row>
    <row r="175" spans="1:71" s="2" customFormat="1" x14ac:dyDescent="0.2">
      <c r="BG175" s="3"/>
    </row>
    <row r="176" spans="1:71" s="2" customFormat="1" ht="17" thickBot="1" x14ac:dyDescent="0.25">
      <c r="A176" s="22" t="s">
        <v>87</v>
      </c>
      <c r="B176" s="2" t="str">
        <f>TRIM(LEFT(A176,3))&amp;":"&amp;A178</f>
        <v>hr:2797321</v>
      </c>
      <c r="BG176" s="3"/>
    </row>
    <row r="177" spans="1:71" s="21" customFormat="1" x14ac:dyDescent="0.2">
      <c r="A177" s="17" t="s">
        <v>1</v>
      </c>
      <c r="B177" s="18" t="s">
        <v>2</v>
      </c>
      <c r="C177" s="18" t="s">
        <v>3</v>
      </c>
      <c r="D177" s="18" t="s">
        <v>4</v>
      </c>
      <c r="E177" s="18" t="s">
        <v>5</v>
      </c>
      <c r="F177" s="17" t="s">
        <v>6</v>
      </c>
      <c r="G177" s="18" t="s">
        <v>7</v>
      </c>
      <c r="H177" s="18" t="s">
        <v>8</v>
      </c>
      <c r="I177" s="18" t="s">
        <v>9</v>
      </c>
      <c r="J177" s="18" t="s">
        <v>10</v>
      </c>
      <c r="K177" s="18" t="s">
        <v>11</v>
      </c>
      <c r="L177" s="18" t="s">
        <v>12</v>
      </c>
      <c r="M177" s="18" t="s">
        <v>13</v>
      </c>
      <c r="N177" s="18" t="s">
        <v>14</v>
      </c>
      <c r="O177" s="18" t="s">
        <v>15</v>
      </c>
      <c r="P177" s="18" t="s">
        <v>16</v>
      </c>
      <c r="Q177" s="18" t="s">
        <v>17</v>
      </c>
      <c r="R177" s="18" t="s">
        <v>18</v>
      </c>
      <c r="S177" s="18" t="s">
        <v>19</v>
      </c>
      <c r="T177" s="18" t="s">
        <v>20</v>
      </c>
      <c r="U177" s="18" t="s">
        <v>21</v>
      </c>
      <c r="V177" s="18" t="s">
        <v>22</v>
      </c>
      <c r="W177" s="18" t="s">
        <v>23</v>
      </c>
      <c r="X177" s="18" t="s">
        <v>24</v>
      </c>
      <c r="Y177" s="18" t="s">
        <v>25</v>
      </c>
      <c r="Z177" s="18" t="s">
        <v>26</v>
      </c>
      <c r="AA177" s="18" t="s">
        <v>27</v>
      </c>
      <c r="AB177" s="18" t="s">
        <v>28</v>
      </c>
      <c r="AC177" s="18" t="s">
        <v>29</v>
      </c>
      <c r="AD177" s="18" t="s">
        <v>30</v>
      </c>
      <c r="AE177" s="19" t="s">
        <v>31</v>
      </c>
      <c r="AF177" s="17">
        <v>1</v>
      </c>
      <c r="AG177" s="18">
        <v>2</v>
      </c>
      <c r="AH177" s="18">
        <v>3</v>
      </c>
      <c r="AI177" s="18">
        <v>4</v>
      </c>
      <c r="AJ177" s="18">
        <v>5</v>
      </c>
      <c r="AK177" s="18">
        <v>6</v>
      </c>
      <c r="AL177" s="18">
        <v>7</v>
      </c>
      <c r="AM177" s="18">
        <v>8</v>
      </c>
      <c r="AN177" s="18">
        <v>9</v>
      </c>
      <c r="AO177" s="19">
        <v>0</v>
      </c>
      <c r="AP177" s="17" t="s">
        <v>32</v>
      </c>
      <c r="AQ177" s="18" t="s">
        <v>33</v>
      </c>
      <c r="AR177" s="18" t="s">
        <v>34</v>
      </c>
      <c r="AS177" s="18" t="s">
        <v>35</v>
      </c>
      <c r="AT177" s="18" t="s">
        <v>36</v>
      </c>
      <c r="AU177" s="18" t="s">
        <v>37</v>
      </c>
      <c r="AV177" s="18" t="s">
        <v>38</v>
      </c>
      <c r="AW177" s="18" t="s">
        <v>660</v>
      </c>
      <c r="AX177" s="18" t="s">
        <v>39</v>
      </c>
      <c r="AY177" s="18" t="s">
        <v>40</v>
      </c>
      <c r="AZ177" s="18" t="s">
        <v>41</v>
      </c>
      <c r="BA177" s="18" t="s">
        <v>42</v>
      </c>
      <c r="BB177" s="18" t="s">
        <v>43</v>
      </c>
      <c r="BC177" s="18" t="s">
        <v>44</v>
      </c>
      <c r="BD177" s="18" t="s">
        <v>45</v>
      </c>
      <c r="BE177" s="18" t="s">
        <v>46</v>
      </c>
      <c r="BF177" s="18" t="s">
        <v>47</v>
      </c>
      <c r="BG177" s="20" t="s">
        <v>48</v>
      </c>
      <c r="BH177" s="18" t="s">
        <v>49</v>
      </c>
      <c r="BI177" s="18" t="s">
        <v>50</v>
      </c>
      <c r="BJ177" s="18" t="s">
        <v>51</v>
      </c>
      <c r="BK177" s="18" t="s">
        <v>52</v>
      </c>
      <c r="BL177" s="18" t="s">
        <v>53</v>
      </c>
      <c r="BM177" s="18" t="s">
        <v>54</v>
      </c>
      <c r="BN177" s="18" t="s">
        <v>55</v>
      </c>
      <c r="BO177" s="18" t="s">
        <v>56</v>
      </c>
      <c r="BP177" s="18" t="s">
        <v>57</v>
      </c>
      <c r="BQ177" s="18" t="s">
        <v>58</v>
      </c>
      <c r="BR177" s="19" t="s">
        <v>59</v>
      </c>
    </row>
    <row r="178" spans="1:71" s="5" customFormat="1" x14ac:dyDescent="0.2">
      <c r="A178" s="8">
        <v>2797321</v>
      </c>
      <c r="B178" s="5">
        <v>1892874</v>
      </c>
      <c r="C178" s="5">
        <v>887128</v>
      </c>
      <c r="D178" s="5">
        <v>16323</v>
      </c>
      <c r="E178" s="5">
        <v>996</v>
      </c>
      <c r="F178" s="8">
        <v>255748</v>
      </c>
      <c r="G178" s="5">
        <v>53657</v>
      </c>
      <c r="H178" s="5">
        <v>66135</v>
      </c>
      <c r="I178" s="5">
        <v>68377</v>
      </c>
      <c r="J178" s="5">
        <v>135386</v>
      </c>
      <c r="K178" s="5">
        <v>28744</v>
      </c>
      <c r="L178" s="5">
        <v>37628</v>
      </c>
      <c r="M178" s="5">
        <v>34499</v>
      </c>
      <c r="N178" s="5">
        <v>150531</v>
      </c>
      <c r="O178" s="5">
        <v>47541</v>
      </c>
      <c r="P178" s="5">
        <v>74806</v>
      </c>
      <c r="Q178" s="5">
        <v>84853</v>
      </c>
      <c r="R178" s="5">
        <v>80620</v>
      </c>
      <c r="S178" s="5">
        <v>109827</v>
      </c>
      <c r="T178" s="5">
        <v>132132</v>
      </c>
      <c r="U178" s="5">
        <v>45098</v>
      </c>
      <c r="V178" s="5">
        <v>13173</v>
      </c>
      <c r="W178" s="5">
        <v>114919</v>
      </c>
      <c r="X178" s="5">
        <v>83316</v>
      </c>
      <c r="Y178" s="5">
        <v>76298</v>
      </c>
      <c r="Z178" s="5">
        <v>59041</v>
      </c>
      <c r="AA178" s="5">
        <v>43469</v>
      </c>
      <c r="AB178" s="5">
        <v>19102</v>
      </c>
      <c r="AC178" s="5">
        <v>21314</v>
      </c>
      <c r="AD178" s="5">
        <v>30882</v>
      </c>
      <c r="AE178" s="9">
        <v>25778</v>
      </c>
      <c r="AF178" s="8">
        <v>181657</v>
      </c>
      <c r="AG178" s="5">
        <v>110555</v>
      </c>
      <c r="AH178" s="5">
        <v>84895</v>
      </c>
      <c r="AI178" s="5">
        <v>64421</v>
      </c>
      <c r="AJ178" s="5">
        <v>68524</v>
      </c>
      <c r="AK178" s="5">
        <v>67118</v>
      </c>
      <c r="AL178" s="5">
        <v>59870</v>
      </c>
      <c r="AM178" s="5">
        <v>60416</v>
      </c>
      <c r="AN178" s="5">
        <v>74745</v>
      </c>
      <c r="AO178" s="9">
        <v>114927</v>
      </c>
      <c r="AP178" s="8">
        <v>149</v>
      </c>
      <c r="AQ178" s="5">
        <v>9992</v>
      </c>
      <c r="AR178" s="5">
        <v>950</v>
      </c>
      <c r="AS178" s="5">
        <v>1715</v>
      </c>
      <c r="AT178" s="5">
        <v>1329</v>
      </c>
      <c r="AU178" s="5">
        <v>197</v>
      </c>
      <c r="AV178" s="5">
        <v>120</v>
      </c>
      <c r="AW178" s="5">
        <v>1</v>
      </c>
      <c r="AX178" s="5">
        <v>370</v>
      </c>
      <c r="AY178" s="5">
        <v>61</v>
      </c>
      <c r="AZ178" s="5">
        <v>149</v>
      </c>
      <c r="BA178" s="5">
        <v>193</v>
      </c>
      <c r="BB178" s="5">
        <v>16</v>
      </c>
      <c r="BC178" s="5">
        <v>398</v>
      </c>
      <c r="BD178" s="5">
        <v>43</v>
      </c>
      <c r="BE178" s="5">
        <v>206</v>
      </c>
      <c r="BF178" s="5">
        <v>145</v>
      </c>
      <c r="BG178" s="6">
        <v>88</v>
      </c>
      <c r="BH178" s="5">
        <v>21</v>
      </c>
      <c r="BI178" s="5">
        <v>37</v>
      </c>
      <c r="BJ178" s="5">
        <v>6</v>
      </c>
      <c r="BK178" s="5">
        <v>46</v>
      </c>
      <c r="BL178" s="5">
        <v>45</v>
      </c>
      <c r="BM178" s="5">
        <v>9</v>
      </c>
      <c r="BN178" s="5">
        <v>12</v>
      </c>
      <c r="BO178" s="5">
        <v>0</v>
      </c>
      <c r="BP178" s="5">
        <v>1</v>
      </c>
      <c r="BQ178" s="5">
        <v>0</v>
      </c>
      <c r="BR178" s="9">
        <v>24</v>
      </c>
    </row>
    <row r="179" spans="1:71" s="5" customFormat="1" ht="17" thickBot="1" x14ac:dyDescent="0.25">
      <c r="A179" s="12"/>
      <c r="B179" s="10">
        <v>0.67667386045434186</v>
      </c>
      <c r="C179" s="10">
        <f>C178/$A178</f>
        <v>0.31713485867370961</v>
      </c>
      <c r="D179" s="10">
        <f>D178/$A178</f>
        <v>5.8352259179407723E-3</v>
      </c>
      <c r="E179" s="10">
        <f>E178/$A178</f>
        <v>3.5605495400778099E-4</v>
      </c>
      <c r="F179" s="15">
        <f>F178/$B178</f>
        <v>0.13511094769118281</v>
      </c>
      <c r="G179" s="10">
        <f t="shared" ref="G179:AE179" si="87">G178/$B178</f>
        <v>2.834684189227598E-2</v>
      </c>
      <c r="H179" s="10">
        <f t="shared" si="87"/>
        <v>3.4938934128737567E-2</v>
      </c>
      <c r="I179" s="10">
        <f t="shared" si="87"/>
        <v>3.6123376410685547E-2</v>
      </c>
      <c r="J179" s="10">
        <f t="shared" si="87"/>
        <v>7.1524042276453689E-2</v>
      </c>
      <c r="K179" s="10">
        <f t="shared" si="87"/>
        <v>1.5185374198176952E-2</v>
      </c>
      <c r="L179" s="10">
        <f t="shared" si="87"/>
        <v>1.9878766362684468E-2</v>
      </c>
      <c r="M179" s="10">
        <f t="shared" si="87"/>
        <v>1.8225724480340478E-2</v>
      </c>
      <c r="N179" s="10">
        <f t="shared" si="87"/>
        <v>7.9525103097195057E-2</v>
      </c>
      <c r="O179" s="10">
        <f t="shared" si="87"/>
        <v>2.5115776327425916E-2</v>
      </c>
      <c r="P179" s="10">
        <f t="shared" si="87"/>
        <v>3.951979899348821E-2</v>
      </c>
      <c r="Q179" s="10">
        <f t="shared" si="87"/>
        <v>4.4827600780611918E-2</v>
      </c>
      <c r="R179" s="10">
        <f t="shared" si="87"/>
        <v>4.2591318809387206E-2</v>
      </c>
      <c r="S179" s="10">
        <f t="shared" si="87"/>
        <v>5.802129460281033E-2</v>
      </c>
      <c r="T179" s="10">
        <f t="shared" si="87"/>
        <v>6.9804963246365051E-2</v>
      </c>
      <c r="U179" s="10">
        <f t="shared" si="87"/>
        <v>2.3825146311904542E-2</v>
      </c>
      <c r="V179" s="10">
        <f t="shared" si="87"/>
        <v>6.9592587779218271E-3</v>
      </c>
      <c r="W179" s="10">
        <f t="shared" si="87"/>
        <v>6.071138385333625E-2</v>
      </c>
      <c r="X179" s="10">
        <f t="shared" si="87"/>
        <v>4.4015608011943742E-2</v>
      </c>
      <c r="Y179" s="10">
        <f t="shared" si="87"/>
        <v>4.030801838896831E-2</v>
      </c>
      <c r="Z179" s="10">
        <f t="shared" si="87"/>
        <v>3.1191193919933392E-2</v>
      </c>
      <c r="AA179" s="10">
        <f t="shared" si="87"/>
        <v>2.2964550202496308E-2</v>
      </c>
      <c r="AB179" s="10">
        <f t="shared" si="87"/>
        <v>1.0091532769745899E-2</v>
      </c>
      <c r="AC179" s="10">
        <f t="shared" si="87"/>
        <v>1.1260126136235164E-2</v>
      </c>
      <c r="AD179" s="10">
        <f t="shared" si="87"/>
        <v>1.6314873573201386E-2</v>
      </c>
      <c r="AE179" s="11">
        <f t="shared" si="87"/>
        <v>1.3618444756491981E-2</v>
      </c>
      <c r="AF179" s="15">
        <f>AF178/$C178</f>
        <v>0.20476977392213977</v>
      </c>
      <c r="AG179" s="10">
        <f t="shared" ref="AG179:AO179" si="88">AG178/$C178</f>
        <v>0.12462124969564707</v>
      </c>
      <c r="AH179" s="10">
        <f t="shared" si="88"/>
        <v>9.5696449666789904E-2</v>
      </c>
      <c r="AI179" s="10">
        <f t="shared" si="88"/>
        <v>7.2617480228332323E-2</v>
      </c>
      <c r="AJ179" s="10">
        <f t="shared" si="88"/>
        <v>7.7242517427022928E-2</v>
      </c>
      <c r="AK179" s="10">
        <f t="shared" si="88"/>
        <v>7.5657627760593732E-2</v>
      </c>
      <c r="AL179" s="10">
        <f t="shared" si="88"/>
        <v>6.7487442623837823E-2</v>
      </c>
      <c r="AM179" s="10">
        <f t="shared" si="88"/>
        <v>6.8102911868411317E-2</v>
      </c>
      <c r="AN179" s="10">
        <f t="shared" si="88"/>
        <v>8.4255034222795358E-2</v>
      </c>
      <c r="AO179" s="11">
        <f t="shared" si="88"/>
        <v>0.12954951258442976</v>
      </c>
      <c r="AP179" s="15">
        <f>AP178/$D178</f>
        <v>9.1282239784353375E-3</v>
      </c>
      <c r="AQ179" s="10">
        <f t="shared" ref="AQ179:BR179" si="89">AQ178/$D178</f>
        <v>0.61214237578876429</v>
      </c>
      <c r="AR179" s="10">
        <f t="shared" si="89"/>
        <v>5.8200085768547447E-2</v>
      </c>
      <c r="AS179" s="10">
        <f t="shared" si="89"/>
        <v>0.1050664706242725</v>
      </c>
      <c r="AT179" s="10">
        <f t="shared" si="89"/>
        <v>8.1418856827789016E-2</v>
      </c>
      <c r="AU179" s="10">
        <f t="shared" si="89"/>
        <v>1.2068859890951418E-2</v>
      </c>
      <c r="AV179" s="10">
        <f t="shared" si="89"/>
        <v>7.3515897812902039E-3</v>
      </c>
      <c r="AW179" s="10">
        <f t="shared" si="89"/>
        <v>6.1263248177418367E-5</v>
      </c>
      <c r="AX179" s="10">
        <f t="shared" si="89"/>
        <v>2.2667401825644796E-2</v>
      </c>
      <c r="AY179" s="10">
        <f t="shared" si="89"/>
        <v>3.7370581388225205E-3</v>
      </c>
      <c r="AZ179" s="10">
        <f t="shared" si="89"/>
        <v>9.1282239784353375E-3</v>
      </c>
      <c r="BA179" s="10">
        <f t="shared" si="89"/>
        <v>1.1823806898241744E-2</v>
      </c>
      <c r="BB179" s="10">
        <f t="shared" si="89"/>
        <v>9.8021197083869387E-4</v>
      </c>
      <c r="BC179" s="10">
        <f t="shared" si="89"/>
        <v>2.438277277461251E-2</v>
      </c>
      <c r="BD179" s="10">
        <f t="shared" si="89"/>
        <v>2.6343196716289898E-3</v>
      </c>
      <c r="BE179" s="10">
        <f t="shared" si="89"/>
        <v>1.2620229124548183E-2</v>
      </c>
      <c r="BF179" s="10">
        <f t="shared" si="89"/>
        <v>8.8831709857256635E-3</v>
      </c>
      <c r="BG179" s="16">
        <f t="shared" si="89"/>
        <v>5.3911658396128166E-3</v>
      </c>
      <c r="BH179" s="10">
        <f t="shared" si="89"/>
        <v>1.2865282117257857E-3</v>
      </c>
      <c r="BI179" s="10">
        <f t="shared" si="89"/>
        <v>2.2667401825644798E-3</v>
      </c>
      <c r="BJ179" s="10">
        <f t="shared" si="89"/>
        <v>3.6757948906451017E-4</v>
      </c>
      <c r="BK179" s="10">
        <f t="shared" si="89"/>
        <v>2.8181094161612449E-3</v>
      </c>
      <c r="BL179" s="10">
        <f t="shared" si="89"/>
        <v>2.7568461679838264E-3</v>
      </c>
      <c r="BM179" s="10">
        <f t="shared" si="89"/>
        <v>5.5136923359676532E-4</v>
      </c>
      <c r="BN179" s="10">
        <f t="shared" si="89"/>
        <v>7.3515897812902035E-4</v>
      </c>
      <c r="BO179" s="10">
        <f t="shared" si="89"/>
        <v>0</v>
      </c>
      <c r="BP179" s="10">
        <f t="shared" si="89"/>
        <v>6.1263248177418367E-5</v>
      </c>
      <c r="BQ179" s="10">
        <f t="shared" si="89"/>
        <v>0</v>
      </c>
      <c r="BR179" s="11">
        <f t="shared" si="89"/>
        <v>1.4703179562580407E-3</v>
      </c>
      <c r="BS179" s="7"/>
    </row>
    <row r="180" spans="1:71" s="5" customFormat="1" ht="17" thickBot="1" x14ac:dyDescent="0.25">
      <c r="E180" s="4"/>
      <c r="F180" s="12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4"/>
      <c r="BG180" s="6"/>
    </row>
    <row r="181" spans="1:71" s="2" customFormat="1" x14ac:dyDescent="0.2">
      <c r="BG181" s="3"/>
    </row>
    <row r="182" spans="1:71" s="2" customFormat="1" ht="17" thickBot="1" x14ac:dyDescent="0.25">
      <c r="A182" s="22" t="s">
        <v>88</v>
      </c>
      <c r="B182" s="2" t="str">
        <f>TRIM(LEFT(A182,3))&amp;":"&amp;A184</f>
        <v>hu:36361480</v>
      </c>
      <c r="BG182" s="3"/>
    </row>
    <row r="183" spans="1:71" s="21" customFormat="1" x14ac:dyDescent="0.2">
      <c r="A183" s="17" t="s">
        <v>1</v>
      </c>
      <c r="B183" s="18" t="s">
        <v>2</v>
      </c>
      <c r="C183" s="18" t="s">
        <v>3</v>
      </c>
      <c r="D183" s="18" t="s">
        <v>4</v>
      </c>
      <c r="E183" s="18" t="s">
        <v>5</v>
      </c>
      <c r="F183" s="17" t="s">
        <v>6</v>
      </c>
      <c r="G183" s="18" t="s">
        <v>7</v>
      </c>
      <c r="H183" s="18" t="s">
        <v>8</v>
      </c>
      <c r="I183" s="18" t="s">
        <v>9</v>
      </c>
      <c r="J183" s="18" t="s">
        <v>10</v>
      </c>
      <c r="K183" s="18" t="s">
        <v>11</v>
      </c>
      <c r="L183" s="18" t="s">
        <v>12</v>
      </c>
      <c r="M183" s="18" t="s">
        <v>13</v>
      </c>
      <c r="N183" s="18" t="s">
        <v>14</v>
      </c>
      <c r="O183" s="18" t="s">
        <v>15</v>
      </c>
      <c r="P183" s="18" t="s">
        <v>16</v>
      </c>
      <c r="Q183" s="18" t="s">
        <v>17</v>
      </c>
      <c r="R183" s="18" t="s">
        <v>18</v>
      </c>
      <c r="S183" s="18" t="s">
        <v>19</v>
      </c>
      <c r="T183" s="18" t="s">
        <v>20</v>
      </c>
      <c r="U183" s="18" t="s">
        <v>21</v>
      </c>
      <c r="V183" s="18" t="s">
        <v>22</v>
      </c>
      <c r="W183" s="18" t="s">
        <v>23</v>
      </c>
      <c r="X183" s="18" t="s">
        <v>24</v>
      </c>
      <c r="Y183" s="18" t="s">
        <v>25</v>
      </c>
      <c r="Z183" s="18" t="s">
        <v>26</v>
      </c>
      <c r="AA183" s="18" t="s">
        <v>27</v>
      </c>
      <c r="AB183" s="18" t="s">
        <v>28</v>
      </c>
      <c r="AC183" s="18" t="s">
        <v>29</v>
      </c>
      <c r="AD183" s="18" t="s">
        <v>30</v>
      </c>
      <c r="AE183" s="19" t="s">
        <v>31</v>
      </c>
      <c r="AF183" s="17">
        <v>1</v>
      </c>
      <c r="AG183" s="18">
        <v>2</v>
      </c>
      <c r="AH183" s="18">
        <v>3</v>
      </c>
      <c r="AI183" s="18">
        <v>4</v>
      </c>
      <c r="AJ183" s="18">
        <v>5</v>
      </c>
      <c r="AK183" s="18">
        <v>6</v>
      </c>
      <c r="AL183" s="18">
        <v>7</v>
      </c>
      <c r="AM183" s="18">
        <v>8</v>
      </c>
      <c r="AN183" s="18">
        <v>9</v>
      </c>
      <c r="AO183" s="19">
        <v>0</v>
      </c>
      <c r="AP183" s="17" t="s">
        <v>32</v>
      </c>
      <c r="AQ183" s="18" t="s">
        <v>33</v>
      </c>
      <c r="AR183" s="18" t="s">
        <v>34</v>
      </c>
      <c r="AS183" s="18" t="s">
        <v>35</v>
      </c>
      <c r="AT183" s="18" t="s">
        <v>36</v>
      </c>
      <c r="AU183" s="18" t="s">
        <v>37</v>
      </c>
      <c r="AV183" s="18" t="s">
        <v>38</v>
      </c>
      <c r="AW183" s="18" t="s">
        <v>660</v>
      </c>
      <c r="AX183" s="18" t="s">
        <v>39</v>
      </c>
      <c r="AY183" s="18" t="s">
        <v>40</v>
      </c>
      <c r="AZ183" s="18" t="s">
        <v>41</v>
      </c>
      <c r="BA183" s="18" t="s">
        <v>42</v>
      </c>
      <c r="BB183" s="18" t="s">
        <v>43</v>
      </c>
      <c r="BC183" s="18" t="s">
        <v>44</v>
      </c>
      <c r="BD183" s="18" t="s">
        <v>45</v>
      </c>
      <c r="BE183" s="18" t="s">
        <v>46</v>
      </c>
      <c r="BF183" s="18" t="s">
        <v>47</v>
      </c>
      <c r="BG183" s="20" t="s">
        <v>48</v>
      </c>
      <c r="BH183" s="18" t="s">
        <v>49</v>
      </c>
      <c r="BI183" s="18" t="s">
        <v>50</v>
      </c>
      <c r="BJ183" s="18" t="s">
        <v>51</v>
      </c>
      <c r="BK183" s="18" t="s">
        <v>52</v>
      </c>
      <c r="BL183" s="18" t="s">
        <v>53</v>
      </c>
      <c r="BM183" s="18" t="s">
        <v>54</v>
      </c>
      <c r="BN183" s="18" t="s">
        <v>55</v>
      </c>
      <c r="BO183" s="18" t="s">
        <v>56</v>
      </c>
      <c r="BP183" s="18" t="s">
        <v>57</v>
      </c>
      <c r="BQ183" s="18" t="s">
        <v>58</v>
      </c>
      <c r="BR183" s="19" t="s">
        <v>59</v>
      </c>
    </row>
    <row r="184" spans="1:71" s="5" customFormat="1" x14ac:dyDescent="0.2">
      <c r="A184" s="8">
        <v>36361480</v>
      </c>
      <c r="B184" s="5">
        <v>26949600</v>
      </c>
      <c r="C184" s="5">
        <v>9246830</v>
      </c>
      <c r="D184" s="5">
        <v>127931</v>
      </c>
      <c r="E184" s="5">
        <v>37119</v>
      </c>
      <c r="F184" s="8">
        <v>2949243</v>
      </c>
      <c r="G184" s="5">
        <v>829371</v>
      </c>
      <c r="H184" s="5">
        <v>904917</v>
      </c>
      <c r="I184" s="5">
        <v>881219</v>
      </c>
      <c r="J184" s="5">
        <v>2141689</v>
      </c>
      <c r="K184" s="5">
        <v>584307</v>
      </c>
      <c r="L184" s="5">
        <v>670617</v>
      </c>
      <c r="M184" s="5">
        <v>599042</v>
      </c>
      <c r="N184" s="5">
        <v>2092063</v>
      </c>
      <c r="O184" s="5">
        <v>451314</v>
      </c>
      <c r="P184" s="5">
        <v>1087518</v>
      </c>
      <c r="Q184" s="5">
        <v>1046320</v>
      </c>
      <c r="R184" s="5">
        <v>943576</v>
      </c>
      <c r="S184" s="5">
        <v>1217859</v>
      </c>
      <c r="T184" s="5">
        <v>1779051</v>
      </c>
      <c r="U184" s="5">
        <v>646449</v>
      </c>
      <c r="V184" s="5">
        <v>358294</v>
      </c>
      <c r="W184" s="5">
        <v>1296397</v>
      </c>
      <c r="X184" s="5">
        <v>1314630</v>
      </c>
      <c r="Y184" s="5">
        <v>1077805</v>
      </c>
      <c r="Z184" s="5">
        <v>1193814</v>
      </c>
      <c r="AA184" s="5">
        <v>509924</v>
      </c>
      <c r="AB184" s="5">
        <v>424071</v>
      </c>
      <c r="AC184" s="5">
        <v>378100</v>
      </c>
      <c r="AD184" s="5">
        <v>947851</v>
      </c>
      <c r="AE184" s="9">
        <v>624159</v>
      </c>
      <c r="AF184" s="8">
        <v>1680180</v>
      </c>
      <c r="AG184" s="5">
        <v>1125801</v>
      </c>
      <c r="AH184" s="5">
        <v>834649</v>
      </c>
      <c r="AI184" s="5">
        <v>715092</v>
      </c>
      <c r="AJ184" s="5">
        <v>727603</v>
      </c>
      <c r="AK184" s="5">
        <v>742719</v>
      </c>
      <c r="AL184" s="5">
        <v>714073</v>
      </c>
      <c r="AM184" s="5">
        <v>683268</v>
      </c>
      <c r="AN184" s="5">
        <v>928313</v>
      </c>
      <c r="AO184" s="9">
        <v>1095132</v>
      </c>
      <c r="AP184" s="8">
        <v>918</v>
      </c>
      <c r="AQ184" s="5">
        <v>28178</v>
      </c>
      <c r="AR184" s="5">
        <v>12641</v>
      </c>
      <c r="AS184" s="5">
        <v>11564</v>
      </c>
      <c r="AT184" s="5">
        <v>15714</v>
      </c>
      <c r="AU184" s="5">
        <v>2839</v>
      </c>
      <c r="AV184" s="5">
        <v>934</v>
      </c>
      <c r="AW184" s="5">
        <v>8</v>
      </c>
      <c r="AX184" s="5">
        <v>16931</v>
      </c>
      <c r="AY184" s="5">
        <v>388</v>
      </c>
      <c r="AZ184" s="5">
        <v>2232</v>
      </c>
      <c r="BA184" s="5">
        <v>1425</v>
      </c>
      <c r="BB184" s="5">
        <v>335</v>
      </c>
      <c r="BC184" s="5">
        <v>2128</v>
      </c>
      <c r="BD184" s="5">
        <v>778</v>
      </c>
      <c r="BE184" s="5">
        <v>9331</v>
      </c>
      <c r="BF184" s="5">
        <v>1290</v>
      </c>
      <c r="BG184" s="6">
        <v>578</v>
      </c>
      <c r="BH184" s="5">
        <v>350</v>
      </c>
      <c r="BI184" s="5">
        <v>136</v>
      </c>
      <c r="BJ184" s="5">
        <v>60</v>
      </c>
      <c r="BK184" s="5">
        <v>8864</v>
      </c>
      <c r="BL184" s="5">
        <v>8864</v>
      </c>
      <c r="BM184" s="5">
        <v>161</v>
      </c>
      <c r="BN184" s="5">
        <v>86</v>
      </c>
      <c r="BO184" s="5">
        <v>1085</v>
      </c>
      <c r="BP184" s="5">
        <v>22</v>
      </c>
      <c r="BQ184" s="5">
        <v>45</v>
      </c>
      <c r="BR184" s="9">
        <v>46</v>
      </c>
    </row>
    <row r="185" spans="1:71" s="5" customFormat="1" ht="17" thickBot="1" x14ac:dyDescent="0.25">
      <c r="A185" s="12"/>
      <c r="B185" s="10">
        <v>0.7411579506664745</v>
      </c>
      <c r="C185" s="10">
        <f>C184/$A184</f>
        <v>0.2543029051622761</v>
      </c>
      <c r="D185" s="10">
        <f>D184/$A184</f>
        <v>3.5183111358503558E-3</v>
      </c>
      <c r="E185" s="10">
        <f>E184/$A184</f>
        <v>1.0208330353989991E-3</v>
      </c>
      <c r="F185" s="15">
        <f>F184/$B184</f>
        <v>0.10943550182563007</v>
      </c>
      <c r="G185" s="10">
        <f t="shared" ref="G185:AE185" si="90">G184/$B184</f>
        <v>3.0774890907471725E-2</v>
      </c>
      <c r="H185" s="10">
        <f t="shared" si="90"/>
        <v>3.3578123608513671E-2</v>
      </c>
      <c r="I185" s="10">
        <f t="shared" si="90"/>
        <v>3.2698778460533734E-2</v>
      </c>
      <c r="J185" s="10">
        <f t="shared" si="90"/>
        <v>7.9470159111823549E-2</v>
      </c>
      <c r="K185" s="10">
        <f t="shared" si="90"/>
        <v>2.1681472081218275E-2</v>
      </c>
      <c r="L185" s="10">
        <f t="shared" si="90"/>
        <v>2.4884117018434411E-2</v>
      </c>
      <c r="M185" s="10">
        <f t="shared" si="90"/>
        <v>2.2228233443167988E-2</v>
      </c>
      <c r="N185" s="10">
        <f t="shared" si="90"/>
        <v>7.7628721762104072E-2</v>
      </c>
      <c r="O185" s="10">
        <f t="shared" si="90"/>
        <v>1.6746593641464066E-2</v>
      </c>
      <c r="P185" s="10">
        <f t="shared" si="90"/>
        <v>4.0353771484548939E-2</v>
      </c>
      <c r="Q185" s="10">
        <f t="shared" si="90"/>
        <v>3.8825066049217802E-2</v>
      </c>
      <c r="R185" s="10">
        <f t="shared" si="90"/>
        <v>3.5012616142725682E-2</v>
      </c>
      <c r="S185" s="10">
        <f t="shared" si="90"/>
        <v>4.5190244011042838E-2</v>
      </c>
      <c r="T185" s="10">
        <f t="shared" si="90"/>
        <v>6.6014003918425504E-2</v>
      </c>
      <c r="U185" s="10">
        <f t="shared" si="90"/>
        <v>2.3987331908451332E-2</v>
      </c>
      <c r="V185" s="10">
        <f t="shared" si="90"/>
        <v>1.3294965416926411E-2</v>
      </c>
      <c r="W185" s="10">
        <f t="shared" si="90"/>
        <v>4.8104498768070769E-2</v>
      </c>
      <c r="X185" s="10">
        <f t="shared" si="90"/>
        <v>4.8781057974886452E-2</v>
      </c>
      <c r="Y185" s="10">
        <f t="shared" si="90"/>
        <v>3.9993357971917949E-2</v>
      </c>
      <c r="Z185" s="10">
        <f t="shared" si="90"/>
        <v>4.4298022976222283E-2</v>
      </c>
      <c r="AA185" s="10">
        <f t="shared" si="90"/>
        <v>1.8921394009558584E-2</v>
      </c>
      <c r="AB185" s="10">
        <f t="shared" si="90"/>
        <v>1.5735706652417848E-2</v>
      </c>
      <c r="AC185" s="10">
        <f t="shared" si="90"/>
        <v>1.4029892836999435E-2</v>
      </c>
      <c r="AD185" s="10">
        <f t="shared" si="90"/>
        <v>3.5171245584350044E-2</v>
      </c>
      <c r="AE185" s="11">
        <f t="shared" si="90"/>
        <v>2.3160232433876569E-2</v>
      </c>
      <c r="AF185" s="15">
        <f>AF184/$C184</f>
        <v>0.1817033513106654</v>
      </c>
      <c r="AG185" s="10">
        <f t="shared" ref="AG185:AO185" si="91">AG184/$C184</f>
        <v>0.12174994024979371</v>
      </c>
      <c r="AH185" s="10">
        <f t="shared" si="91"/>
        <v>9.0263257786722589E-2</v>
      </c>
      <c r="AI185" s="10">
        <f t="shared" si="91"/>
        <v>7.7333745726913983E-2</v>
      </c>
      <c r="AJ185" s="10">
        <f t="shared" si="91"/>
        <v>7.8686749945657053E-2</v>
      </c>
      <c r="AK185" s="10">
        <f t="shared" si="91"/>
        <v>8.0321472331599045E-2</v>
      </c>
      <c r="AL185" s="10">
        <f t="shared" si="91"/>
        <v>7.722354579893867E-2</v>
      </c>
      <c r="AM185" s="10">
        <f t="shared" si="91"/>
        <v>7.3892133844787891E-2</v>
      </c>
      <c r="AN185" s="10">
        <f t="shared" si="91"/>
        <v>0.10039256696619274</v>
      </c>
      <c r="AO185" s="11">
        <f t="shared" si="91"/>
        <v>0.11843323603872895</v>
      </c>
      <c r="AP185" s="15">
        <f>AP184/$D184</f>
        <v>7.1757431740547637E-3</v>
      </c>
      <c r="AQ185" s="10">
        <f t="shared" ref="AQ185:BR185" si="92">AQ184/$D184</f>
        <v>0.22025935856047402</v>
      </c>
      <c r="AR185" s="10">
        <f t="shared" si="92"/>
        <v>9.8811077846651704E-2</v>
      </c>
      <c r="AS185" s="10">
        <f t="shared" si="92"/>
        <v>9.0392477194737794E-2</v>
      </c>
      <c r="AT185" s="10">
        <f t="shared" si="92"/>
        <v>0.12283183903823154</v>
      </c>
      <c r="AU185" s="10">
        <f t="shared" si="92"/>
        <v>2.2191650186428623E-2</v>
      </c>
      <c r="AV185" s="10">
        <f t="shared" si="92"/>
        <v>7.3008105932104023E-3</v>
      </c>
      <c r="AW185" s="10">
        <f t="shared" si="92"/>
        <v>6.2533709577819292E-5</v>
      </c>
      <c r="AX185" s="10">
        <f t="shared" si="92"/>
        <v>0.13234477960775731</v>
      </c>
      <c r="AY185" s="10">
        <f t="shared" si="92"/>
        <v>3.0328849145242359E-3</v>
      </c>
      <c r="AZ185" s="10">
        <f t="shared" si="92"/>
        <v>1.7446904972211581E-2</v>
      </c>
      <c r="BA185" s="10">
        <f t="shared" si="92"/>
        <v>1.1138817018549062E-2</v>
      </c>
      <c r="BB185" s="10">
        <f t="shared" si="92"/>
        <v>2.618599088571183E-3</v>
      </c>
      <c r="BC185" s="10">
        <f t="shared" si="92"/>
        <v>1.6633966747699933E-2</v>
      </c>
      <c r="BD185" s="10">
        <f t="shared" si="92"/>
        <v>6.0814032564429259E-3</v>
      </c>
      <c r="BE185" s="10">
        <f t="shared" si="92"/>
        <v>7.2937755508828972E-2</v>
      </c>
      <c r="BF185" s="10">
        <f t="shared" si="92"/>
        <v>1.0083560669423361E-2</v>
      </c>
      <c r="BG185" s="16">
        <f t="shared" si="92"/>
        <v>4.5180605169974439E-3</v>
      </c>
      <c r="BH185" s="10">
        <f t="shared" si="92"/>
        <v>2.7358497940295941E-3</v>
      </c>
      <c r="BI185" s="10">
        <f t="shared" si="92"/>
        <v>1.0630730628229279E-3</v>
      </c>
      <c r="BJ185" s="10">
        <f t="shared" si="92"/>
        <v>4.690028218336447E-4</v>
      </c>
      <c r="BK185" s="10">
        <f t="shared" si="92"/>
        <v>6.9287350212223778E-2</v>
      </c>
      <c r="BL185" s="10">
        <f t="shared" si="92"/>
        <v>6.9287350212223778E-2</v>
      </c>
      <c r="BM185" s="10">
        <f t="shared" si="92"/>
        <v>1.2584909052536133E-3</v>
      </c>
      <c r="BN185" s="10">
        <f t="shared" si="92"/>
        <v>6.7223737796155735E-4</v>
      </c>
      <c r="BO185" s="10">
        <f t="shared" si="92"/>
        <v>8.4811343614917423E-3</v>
      </c>
      <c r="BP185" s="10">
        <f t="shared" si="92"/>
        <v>1.7196770133900307E-4</v>
      </c>
      <c r="BQ185" s="10">
        <f t="shared" si="92"/>
        <v>3.5175211637523355E-4</v>
      </c>
      <c r="BR185" s="11">
        <f t="shared" si="92"/>
        <v>3.5956883007246096E-4</v>
      </c>
      <c r="BS185" s="7"/>
    </row>
    <row r="186" spans="1:71" s="5" customFormat="1" ht="17" thickBot="1" x14ac:dyDescent="0.25">
      <c r="E186" s="4"/>
      <c r="F186" s="12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4"/>
      <c r="BG186" s="6"/>
    </row>
    <row r="187" spans="1:71" s="2" customFormat="1" x14ac:dyDescent="0.2">
      <c r="A187" s="22"/>
      <c r="BG187" s="3"/>
    </row>
    <row r="188" spans="1:71" s="2" customFormat="1" ht="17" thickBot="1" x14ac:dyDescent="0.25">
      <c r="A188" s="22" t="s">
        <v>89</v>
      </c>
      <c r="B188" s="2" t="str">
        <f>TRIM(LEFT(A188,3))&amp;":"&amp;A190</f>
        <v>id:16848484</v>
      </c>
      <c r="BG188" s="3"/>
    </row>
    <row r="189" spans="1:71" s="21" customFormat="1" x14ac:dyDescent="0.2">
      <c r="A189" s="17" t="s">
        <v>1</v>
      </c>
      <c r="B189" s="18" t="s">
        <v>2</v>
      </c>
      <c r="C189" s="18" t="s">
        <v>3</v>
      </c>
      <c r="D189" s="18" t="s">
        <v>4</v>
      </c>
      <c r="E189" s="18" t="s">
        <v>5</v>
      </c>
      <c r="F189" s="17" t="s">
        <v>6</v>
      </c>
      <c r="G189" s="18" t="s">
        <v>7</v>
      </c>
      <c r="H189" s="18" t="s">
        <v>8</v>
      </c>
      <c r="I189" s="18" t="s">
        <v>9</v>
      </c>
      <c r="J189" s="18" t="s">
        <v>10</v>
      </c>
      <c r="K189" s="18" t="s">
        <v>11</v>
      </c>
      <c r="L189" s="18" t="s">
        <v>12</v>
      </c>
      <c r="M189" s="18" t="s">
        <v>13</v>
      </c>
      <c r="N189" s="18" t="s">
        <v>14</v>
      </c>
      <c r="O189" s="18" t="s">
        <v>15</v>
      </c>
      <c r="P189" s="18" t="s">
        <v>16</v>
      </c>
      <c r="Q189" s="18" t="s">
        <v>17</v>
      </c>
      <c r="R189" s="18" t="s">
        <v>18</v>
      </c>
      <c r="S189" s="18" t="s">
        <v>19</v>
      </c>
      <c r="T189" s="18" t="s">
        <v>20</v>
      </c>
      <c r="U189" s="18" t="s">
        <v>21</v>
      </c>
      <c r="V189" s="18" t="s">
        <v>22</v>
      </c>
      <c r="W189" s="18" t="s">
        <v>23</v>
      </c>
      <c r="X189" s="18" t="s">
        <v>24</v>
      </c>
      <c r="Y189" s="18" t="s">
        <v>25</v>
      </c>
      <c r="Z189" s="18" t="s">
        <v>26</v>
      </c>
      <c r="AA189" s="18" t="s">
        <v>27</v>
      </c>
      <c r="AB189" s="18" t="s">
        <v>28</v>
      </c>
      <c r="AC189" s="18" t="s">
        <v>29</v>
      </c>
      <c r="AD189" s="18" t="s">
        <v>30</v>
      </c>
      <c r="AE189" s="19" t="s">
        <v>31</v>
      </c>
      <c r="AF189" s="17">
        <v>1</v>
      </c>
      <c r="AG189" s="18">
        <v>2</v>
      </c>
      <c r="AH189" s="18">
        <v>3</v>
      </c>
      <c r="AI189" s="18">
        <v>4</v>
      </c>
      <c r="AJ189" s="18">
        <v>5</v>
      </c>
      <c r="AK189" s="18">
        <v>6</v>
      </c>
      <c r="AL189" s="18">
        <v>7</v>
      </c>
      <c r="AM189" s="18">
        <v>8</v>
      </c>
      <c r="AN189" s="18">
        <v>9</v>
      </c>
      <c r="AO189" s="19">
        <v>0</v>
      </c>
      <c r="AP189" s="17" t="s">
        <v>32</v>
      </c>
      <c r="AQ189" s="18" t="s">
        <v>33</v>
      </c>
      <c r="AR189" s="18" t="s">
        <v>34</v>
      </c>
      <c r="AS189" s="18" t="s">
        <v>35</v>
      </c>
      <c r="AT189" s="18" t="s">
        <v>36</v>
      </c>
      <c r="AU189" s="18" t="s">
        <v>37</v>
      </c>
      <c r="AV189" s="18" t="s">
        <v>38</v>
      </c>
      <c r="AW189" s="18" t="s">
        <v>660</v>
      </c>
      <c r="AX189" s="18" t="s">
        <v>39</v>
      </c>
      <c r="AY189" s="18" t="s">
        <v>40</v>
      </c>
      <c r="AZ189" s="18" t="s">
        <v>41</v>
      </c>
      <c r="BA189" s="18" t="s">
        <v>42</v>
      </c>
      <c r="BB189" s="18" t="s">
        <v>43</v>
      </c>
      <c r="BC189" s="18" t="s">
        <v>44</v>
      </c>
      <c r="BD189" s="18" t="s">
        <v>45</v>
      </c>
      <c r="BE189" s="18" t="s">
        <v>46</v>
      </c>
      <c r="BF189" s="18" t="s">
        <v>47</v>
      </c>
      <c r="BG189" s="20" t="s">
        <v>48</v>
      </c>
      <c r="BH189" s="18" t="s">
        <v>49</v>
      </c>
      <c r="BI189" s="18" t="s">
        <v>50</v>
      </c>
      <c r="BJ189" s="18" t="s">
        <v>51</v>
      </c>
      <c r="BK189" s="18" t="s">
        <v>52</v>
      </c>
      <c r="BL189" s="18" t="s">
        <v>53</v>
      </c>
      <c r="BM189" s="18" t="s">
        <v>54</v>
      </c>
      <c r="BN189" s="18" t="s">
        <v>55</v>
      </c>
      <c r="BO189" s="18" t="s">
        <v>56</v>
      </c>
      <c r="BP189" s="18" t="s">
        <v>57</v>
      </c>
      <c r="BQ189" s="18" t="s">
        <v>58</v>
      </c>
      <c r="BR189" s="19" t="s">
        <v>59</v>
      </c>
    </row>
    <row r="190" spans="1:71" s="5" customFormat="1" x14ac:dyDescent="0.2">
      <c r="A190" s="8">
        <v>16848484</v>
      </c>
      <c r="B190" s="5">
        <v>10632843</v>
      </c>
      <c r="C190" s="5">
        <v>6145990</v>
      </c>
      <c r="D190" s="5">
        <v>66602</v>
      </c>
      <c r="E190" s="5">
        <v>3049</v>
      </c>
      <c r="F190" s="8">
        <v>1546995</v>
      </c>
      <c r="G190" s="5">
        <v>289474</v>
      </c>
      <c r="H190" s="5">
        <v>267442</v>
      </c>
      <c r="I190" s="5">
        <v>376868</v>
      </c>
      <c r="J190" s="5">
        <v>783219</v>
      </c>
      <c r="K190" s="5">
        <v>143324</v>
      </c>
      <c r="L190" s="5">
        <v>301378</v>
      </c>
      <c r="M190" s="5">
        <v>295735</v>
      </c>
      <c r="N190" s="5">
        <v>815767</v>
      </c>
      <c r="O190" s="5">
        <v>150727</v>
      </c>
      <c r="P190" s="5">
        <v>366271</v>
      </c>
      <c r="Q190" s="5">
        <v>442832</v>
      </c>
      <c r="R190" s="5">
        <v>420181</v>
      </c>
      <c r="S190" s="5">
        <v>761013</v>
      </c>
      <c r="T190" s="5">
        <v>543654</v>
      </c>
      <c r="U190" s="5">
        <v>245834</v>
      </c>
      <c r="V190" s="5">
        <v>71886</v>
      </c>
      <c r="W190" s="5">
        <v>610862</v>
      </c>
      <c r="X190" s="5">
        <v>523478</v>
      </c>
      <c r="Y190" s="5">
        <v>458248</v>
      </c>
      <c r="Z190" s="5">
        <v>469117</v>
      </c>
      <c r="AA190" s="5">
        <v>116835</v>
      </c>
      <c r="AB190" s="5">
        <v>161035</v>
      </c>
      <c r="AC190" s="5">
        <v>67387</v>
      </c>
      <c r="AD190" s="5">
        <v>299640</v>
      </c>
      <c r="AE190" s="9">
        <v>103641</v>
      </c>
      <c r="AF190" s="8">
        <v>1113457</v>
      </c>
      <c r="AG190" s="5">
        <v>778210</v>
      </c>
      <c r="AH190" s="5">
        <v>562117</v>
      </c>
      <c r="AI190" s="5">
        <v>477486</v>
      </c>
      <c r="AJ190" s="5">
        <v>457095</v>
      </c>
      <c r="AK190" s="5">
        <v>417516</v>
      </c>
      <c r="AL190" s="5">
        <v>410779</v>
      </c>
      <c r="AM190" s="5">
        <v>492722</v>
      </c>
      <c r="AN190" s="5">
        <v>612083</v>
      </c>
      <c r="AO190" s="9">
        <v>824525</v>
      </c>
      <c r="AP190" s="8">
        <v>845</v>
      </c>
      <c r="AQ190" s="5">
        <v>12771</v>
      </c>
      <c r="AR190" s="5">
        <v>8570</v>
      </c>
      <c r="AS190" s="5">
        <v>17325</v>
      </c>
      <c r="AT190" s="5">
        <v>5668</v>
      </c>
      <c r="AU190" s="5">
        <v>3588</v>
      </c>
      <c r="AV190" s="5">
        <v>1787</v>
      </c>
      <c r="AW190" s="5">
        <v>0</v>
      </c>
      <c r="AX190" s="5">
        <v>1214</v>
      </c>
      <c r="AY190" s="5">
        <v>670</v>
      </c>
      <c r="AZ190" s="5">
        <v>1187</v>
      </c>
      <c r="BA190" s="5">
        <v>875</v>
      </c>
      <c r="BB190" s="5">
        <v>366</v>
      </c>
      <c r="BC190" s="5">
        <v>6462</v>
      </c>
      <c r="BD190" s="5">
        <v>437</v>
      </c>
      <c r="BE190" s="5">
        <v>1250</v>
      </c>
      <c r="BF190" s="5">
        <v>788</v>
      </c>
      <c r="BG190" s="6">
        <v>1270</v>
      </c>
      <c r="BH190" s="5">
        <v>337</v>
      </c>
      <c r="BI190" s="5">
        <v>196</v>
      </c>
      <c r="BJ190" s="5">
        <v>161</v>
      </c>
      <c r="BK190" s="5">
        <v>91</v>
      </c>
      <c r="BL190" s="5">
        <v>67</v>
      </c>
      <c r="BM190" s="5">
        <v>416</v>
      </c>
      <c r="BN190" s="5">
        <v>93</v>
      </c>
      <c r="BO190" s="5">
        <v>24</v>
      </c>
      <c r="BP190" s="5">
        <v>18</v>
      </c>
      <c r="BQ190" s="5">
        <v>22</v>
      </c>
      <c r="BR190" s="9">
        <v>104</v>
      </c>
    </row>
    <row r="191" spans="1:71" s="5" customFormat="1" ht="17" thickBot="1" x14ac:dyDescent="0.25">
      <c r="A191" s="12"/>
      <c r="B191" s="10">
        <v>0.63108603717699463</v>
      </c>
      <c r="C191" s="10">
        <f>C190/$A190</f>
        <v>0.36478000038460434</v>
      </c>
      <c r="D191" s="10">
        <f>D190/$A190</f>
        <v>3.9529966019494689E-3</v>
      </c>
      <c r="E191" s="10">
        <f>E190/$A190</f>
        <v>1.8096583645151694E-4</v>
      </c>
      <c r="F191" s="15">
        <f>F190/$B190</f>
        <v>0.14549213225475069</v>
      </c>
      <c r="G191" s="10">
        <f t="shared" ref="G191:AE191" si="93">G190/$B190</f>
        <v>2.7224515588163956E-2</v>
      </c>
      <c r="H191" s="10">
        <f t="shared" si="93"/>
        <v>2.5152445117453535E-2</v>
      </c>
      <c r="I191" s="10">
        <f t="shared" si="93"/>
        <v>3.5443766074604879E-2</v>
      </c>
      <c r="J191" s="10">
        <f t="shared" si="93"/>
        <v>7.3660355936789434E-2</v>
      </c>
      <c r="K191" s="10">
        <f t="shared" si="93"/>
        <v>1.3479367653599325E-2</v>
      </c>
      <c r="L191" s="10">
        <f t="shared" si="93"/>
        <v>2.8344065646412724E-2</v>
      </c>
      <c r="M191" s="10">
        <f t="shared" si="93"/>
        <v>2.7813351518497922E-2</v>
      </c>
      <c r="N191" s="10">
        <f t="shared" si="93"/>
        <v>7.6721437530865452E-2</v>
      </c>
      <c r="O191" s="10">
        <f t="shared" si="93"/>
        <v>1.4175606655717573E-2</v>
      </c>
      <c r="P191" s="10">
        <f t="shared" si="93"/>
        <v>3.444713704509697E-2</v>
      </c>
      <c r="Q191" s="10">
        <f t="shared" si="93"/>
        <v>4.1647563121170884E-2</v>
      </c>
      <c r="R191" s="10">
        <f t="shared" si="93"/>
        <v>3.951727679981732E-2</v>
      </c>
      <c r="S191" s="10">
        <f t="shared" si="93"/>
        <v>7.1571921075106626E-2</v>
      </c>
      <c r="T191" s="10">
        <f t="shared" si="93"/>
        <v>5.1129693159204931E-2</v>
      </c>
      <c r="U191" s="10">
        <f t="shared" si="93"/>
        <v>2.3120251093710308E-2</v>
      </c>
      <c r="V191" s="10">
        <f t="shared" si="93"/>
        <v>6.7607506289710101E-3</v>
      </c>
      <c r="W191" s="10">
        <f t="shared" si="93"/>
        <v>5.7450486196401092E-2</v>
      </c>
      <c r="X191" s="10">
        <f t="shared" si="93"/>
        <v>4.923217619219996E-2</v>
      </c>
      <c r="Y191" s="10">
        <f t="shared" si="93"/>
        <v>4.3097410542034711E-2</v>
      </c>
      <c r="Z191" s="10">
        <f t="shared" si="93"/>
        <v>4.4119620688464978E-2</v>
      </c>
      <c r="AA191" s="10">
        <f t="shared" si="93"/>
        <v>1.098812424861347E-2</v>
      </c>
      <c r="AB191" s="10">
        <f t="shared" si="93"/>
        <v>1.5145055748495487E-2</v>
      </c>
      <c r="AC191" s="10">
        <f t="shared" si="93"/>
        <v>6.3376276692884486E-3</v>
      </c>
      <c r="AD191" s="10">
        <f t="shared" si="93"/>
        <v>2.8180609833136819E-2</v>
      </c>
      <c r="AE191" s="11">
        <f t="shared" si="93"/>
        <v>9.7472519814314953E-3</v>
      </c>
      <c r="AF191" s="15">
        <f>AF190/$C190</f>
        <v>0.18116804615692508</v>
      </c>
      <c r="AG191" s="10">
        <f t="shared" ref="AG191:AO191" si="94">AG190/$C190</f>
        <v>0.12662077224336518</v>
      </c>
      <c r="AH191" s="10">
        <f t="shared" si="94"/>
        <v>9.1460773610110013E-2</v>
      </c>
      <c r="AI191" s="10">
        <f t="shared" si="94"/>
        <v>7.7690656834781699E-2</v>
      </c>
      <c r="AJ191" s="10">
        <f t="shared" si="94"/>
        <v>7.4372883782759164E-2</v>
      </c>
      <c r="AK191" s="10">
        <f t="shared" si="94"/>
        <v>6.7933075061950968E-2</v>
      </c>
      <c r="AL191" s="10">
        <f t="shared" si="94"/>
        <v>6.6836913174281115E-2</v>
      </c>
      <c r="AM191" s="10">
        <f t="shared" si="94"/>
        <v>8.0169671607015311E-2</v>
      </c>
      <c r="AN191" s="10">
        <f t="shared" si="94"/>
        <v>9.9590627384684979E-2</v>
      </c>
      <c r="AO191" s="11">
        <f t="shared" si="94"/>
        <v>0.13415658014412649</v>
      </c>
      <c r="AP191" s="15">
        <f>AP190/$D190</f>
        <v>1.2687306687486861E-2</v>
      </c>
      <c r="AQ191" s="10">
        <f t="shared" ref="AQ191:BR191" si="95">AQ190/$D190</f>
        <v>0.19175099846851446</v>
      </c>
      <c r="AR191" s="10">
        <f t="shared" si="95"/>
        <v>0.12867481457013302</v>
      </c>
      <c r="AS191" s="10">
        <f t="shared" si="95"/>
        <v>0.26012732350379869</v>
      </c>
      <c r="AT191" s="10">
        <f t="shared" si="95"/>
        <v>8.51025494729888E-2</v>
      </c>
      <c r="AU191" s="10">
        <f t="shared" si="95"/>
        <v>5.3872256088405755E-2</v>
      </c>
      <c r="AV191" s="10">
        <f t="shared" si="95"/>
        <v>2.6831026095312453E-2</v>
      </c>
      <c r="AW191" s="10">
        <f t="shared" si="95"/>
        <v>0</v>
      </c>
      <c r="AX191" s="10">
        <f t="shared" si="95"/>
        <v>1.8227680850424911E-2</v>
      </c>
      <c r="AY191" s="10">
        <f t="shared" si="95"/>
        <v>1.0059757965226269E-2</v>
      </c>
      <c r="AZ191" s="10">
        <f t="shared" si="95"/>
        <v>1.7822287618990421E-2</v>
      </c>
      <c r="BA191" s="10">
        <f t="shared" si="95"/>
        <v>1.3137743611302963E-2</v>
      </c>
      <c r="BB191" s="10">
        <f t="shared" si="95"/>
        <v>5.4953304705564398E-3</v>
      </c>
      <c r="BC191" s="10">
        <f t="shared" si="95"/>
        <v>9.7024113389988287E-2</v>
      </c>
      <c r="BD191" s="10">
        <f t="shared" si="95"/>
        <v>6.5613645235878806E-3</v>
      </c>
      <c r="BE191" s="10">
        <f t="shared" si="95"/>
        <v>1.8768205159004233E-2</v>
      </c>
      <c r="BF191" s="10">
        <f t="shared" si="95"/>
        <v>1.1831476532236269E-2</v>
      </c>
      <c r="BG191" s="16">
        <f t="shared" si="95"/>
        <v>1.9068496441548302E-2</v>
      </c>
      <c r="BH191" s="10">
        <f t="shared" si="95"/>
        <v>5.0599081108675418E-3</v>
      </c>
      <c r="BI191" s="10">
        <f t="shared" si="95"/>
        <v>2.9428545689318638E-3</v>
      </c>
      <c r="BJ191" s="10">
        <f t="shared" si="95"/>
        <v>2.4173448244797454E-3</v>
      </c>
      <c r="BK191" s="10">
        <f t="shared" si="95"/>
        <v>1.3663253355755082E-3</v>
      </c>
      <c r="BL191" s="10">
        <f t="shared" si="95"/>
        <v>1.005975796522627E-3</v>
      </c>
      <c r="BM191" s="10">
        <f t="shared" si="95"/>
        <v>6.2460586769166092E-3</v>
      </c>
      <c r="BN191" s="10">
        <f t="shared" si="95"/>
        <v>1.3963544638299151E-3</v>
      </c>
      <c r="BO191" s="10">
        <f t="shared" si="95"/>
        <v>3.6034953905288131E-4</v>
      </c>
      <c r="BP191" s="10">
        <f t="shared" si="95"/>
        <v>2.7026215428966097E-4</v>
      </c>
      <c r="BQ191" s="10">
        <f t="shared" si="95"/>
        <v>3.303204107984745E-4</v>
      </c>
      <c r="BR191" s="11">
        <f t="shared" si="95"/>
        <v>1.5615146692291523E-3</v>
      </c>
      <c r="BS191" s="7"/>
    </row>
    <row r="192" spans="1:71" s="5" customFormat="1" ht="17" thickBot="1" x14ac:dyDescent="0.25">
      <c r="E192" s="4"/>
      <c r="F192" s="12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4"/>
      <c r="BG192" s="6"/>
    </row>
    <row r="193" spans="1:71" s="2" customFormat="1" x14ac:dyDescent="0.2">
      <c r="A193" s="22"/>
      <c r="BG193" s="3"/>
    </row>
    <row r="194" spans="1:71" s="2" customFormat="1" ht="17" thickBot="1" x14ac:dyDescent="0.25">
      <c r="A194" s="22" t="s">
        <v>90</v>
      </c>
      <c r="B194" s="2" t="str">
        <f>TRIM(LEFT(A194,3))&amp;":"&amp;A196</f>
        <v>ie:13321412</v>
      </c>
      <c r="BG194" s="3"/>
    </row>
    <row r="195" spans="1:71" s="21" customFormat="1" x14ac:dyDescent="0.2">
      <c r="A195" s="17" t="s">
        <v>1</v>
      </c>
      <c r="B195" s="18" t="s">
        <v>2</v>
      </c>
      <c r="C195" s="18" t="s">
        <v>3</v>
      </c>
      <c r="D195" s="18" t="s">
        <v>4</v>
      </c>
      <c r="E195" s="18" t="s">
        <v>5</v>
      </c>
      <c r="F195" s="17" t="s">
        <v>6</v>
      </c>
      <c r="G195" s="18" t="s">
        <v>7</v>
      </c>
      <c r="H195" s="18" t="s">
        <v>8</v>
      </c>
      <c r="I195" s="18" t="s">
        <v>9</v>
      </c>
      <c r="J195" s="18" t="s">
        <v>10</v>
      </c>
      <c r="K195" s="18" t="s">
        <v>11</v>
      </c>
      <c r="L195" s="18" t="s">
        <v>12</v>
      </c>
      <c r="M195" s="18" t="s">
        <v>13</v>
      </c>
      <c r="N195" s="18" t="s">
        <v>14</v>
      </c>
      <c r="O195" s="18" t="s">
        <v>15</v>
      </c>
      <c r="P195" s="18" t="s">
        <v>16</v>
      </c>
      <c r="Q195" s="18" t="s">
        <v>17</v>
      </c>
      <c r="R195" s="18" t="s">
        <v>18</v>
      </c>
      <c r="S195" s="18" t="s">
        <v>19</v>
      </c>
      <c r="T195" s="18" t="s">
        <v>20</v>
      </c>
      <c r="U195" s="18" t="s">
        <v>21</v>
      </c>
      <c r="V195" s="18" t="s">
        <v>22</v>
      </c>
      <c r="W195" s="18" t="s">
        <v>23</v>
      </c>
      <c r="X195" s="18" t="s">
        <v>24</v>
      </c>
      <c r="Y195" s="18" t="s">
        <v>25</v>
      </c>
      <c r="Z195" s="18" t="s">
        <v>26</v>
      </c>
      <c r="AA195" s="18" t="s">
        <v>27</v>
      </c>
      <c r="AB195" s="18" t="s">
        <v>28</v>
      </c>
      <c r="AC195" s="18" t="s">
        <v>29</v>
      </c>
      <c r="AD195" s="18" t="s">
        <v>30</v>
      </c>
      <c r="AE195" s="19" t="s">
        <v>31</v>
      </c>
      <c r="AF195" s="17">
        <v>1</v>
      </c>
      <c r="AG195" s="18">
        <v>2</v>
      </c>
      <c r="AH195" s="18">
        <v>3</v>
      </c>
      <c r="AI195" s="18">
        <v>4</v>
      </c>
      <c r="AJ195" s="18">
        <v>5</v>
      </c>
      <c r="AK195" s="18">
        <v>6</v>
      </c>
      <c r="AL195" s="18">
        <v>7</v>
      </c>
      <c r="AM195" s="18">
        <v>8</v>
      </c>
      <c r="AN195" s="18">
        <v>9</v>
      </c>
      <c r="AO195" s="19">
        <v>0</v>
      </c>
      <c r="AP195" s="17" t="s">
        <v>32</v>
      </c>
      <c r="AQ195" s="18" t="s">
        <v>33</v>
      </c>
      <c r="AR195" s="18" t="s">
        <v>34</v>
      </c>
      <c r="AS195" s="18" t="s">
        <v>35</v>
      </c>
      <c r="AT195" s="18" t="s">
        <v>36</v>
      </c>
      <c r="AU195" s="18" t="s">
        <v>37</v>
      </c>
      <c r="AV195" s="18" t="s">
        <v>38</v>
      </c>
      <c r="AW195" s="18" t="s">
        <v>660</v>
      </c>
      <c r="AX195" s="18" t="s">
        <v>39</v>
      </c>
      <c r="AY195" s="18" t="s">
        <v>40</v>
      </c>
      <c r="AZ195" s="18" t="s">
        <v>41</v>
      </c>
      <c r="BA195" s="18" t="s">
        <v>42</v>
      </c>
      <c r="BB195" s="18" t="s">
        <v>43</v>
      </c>
      <c r="BC195" s="18" t="s">
        <v>44</v>
      </c>
      <c r="BD195" s="18" t="s">
        <v>45</v>
      </c>
      <c r="BE195" s="18" t="s">
        <v>46</v>
      </c>
      <c r="BF195" s="18" t="s">
        <v>47</v>
      </c>
      <c r="BG195" s="20" t="s">
        <v>48</v>
      </c>
      <c r="BH195" s="18" t="s">
        <v>49</v>
      </c>
      <c r="BI195" s="18" t="s">
        <v>50</v>
      </c>
      <c r="BJ195" s="18" t="s">
        <v>51</v>
      </c>
      <c r="BK195" s="18" t="s">
        <v>52</v>
      </c>
      <c r="BL195" s="18" t="s">
        <v>53</v>
      </c>
      <c r="BM195" s="18" t="s">
        <v>54</v>
      </c>
      <c r="BN195" s="18" t="s">
        <v>55</v>
      </c>
      <c r="BO195" s="18" t="s">
        <v>56</v>
      </c>
      <c r="BP195" s="18" t="s">
        <v>57</v>
      </c>
      <c r="BQ195" s="18" t="s">
        <v>58</v>
      </c>
      <c r="BR195" s="19" t="s">
        <v>59</v>
      </c>
    </row>
    <row r="196" spans="1:71" s="5" customFormat="1" x14ac:dyDescent="0.2">
      <c r="A196" s="8">
        <v>13321412</v>
      </c>
      <c r="B196" s="5">
        <v>9638035</v>
      </c>
      <c r="C196" s="5">
        <v>3635522</v>
      </c>
      <c r="D196" s="5">
        <v>43318</v>
      </c>
      <c r="E196" s="5">
        <v>4537</v>
      </c>
      <c r="F196" s="8">
        <v>981777</v>
      </c>
      <c r="G196" s="5">
        <v>246588</v>
      </c>
      <c r="H196" s="5">
        <v>347923</v>
      </c>
      <c r="I196" s="5">
        <v>369203</v>
      </c>
      <c r="J196" s="5">
        <v>871305</v>
      </c>
      <c r="K196" s="5">
        <v>141456</v>
      </c>
      <c r="L196" s="5">
        <v>206662</v>
      </c>
      <c r="M196" s="5">
        <v>305826</v>
      </c>
      <c r="N196" s="5">
        <v>600837</v>
      </c>
      <c r="O196" s="5">
        <v>83908</v>
      </c>
      <c r="P196" s="5">
        <v>177943</v>
      </c>
      <c r="Q196" s="5">
        <v>562987</v>
      </c>
      <c r="R196" s="5">
        <v>386278</v>
      </c>
      <c r="S196" s="5">
        <v>548924</v>
      </c>
      <c r="T196" s="5">
        <v>581089</v>
      </c>
      <c r="U196" s="5">
        <v>220388</v>
      </c>
      <c r="V196" s="5">
        <v>378784</v>
      </c>
      <c r="W196" s="5">
        <v>584056</v>
      </c>
      <c r="X196" s="5">
        <v>565006</v>
      </c>
      <c r="Y196" s="5">
        <v>423621</v>
      </c>
      <c r="Z196" s="5">
        <v>244302</v>
      </c>
      <c r="AA196" s="5">
        <v>120267</v>
      </c>
      <c r="AB196" s="5">
        <v>312588</v>
      </c>
      <c r="AC196" s="5">
        <v>62987</v>
      </c>
      <c r="AD196" s="5">
        <v>253785</v>
      </c>
      <c r="AE196" s="9">
        <v>59545</v>
      </c>
      <c r="AF196" s="8">
        <v>947361</v>
      </c>
      <c r="AG196" s="5">
        <v>567408</v>
      </c>
      <c r="AH196" s="5">
        <v>409557</v>
      </c>
      <c r="AI196" s="5">
        <v>200753</v>
      </c>
      <c r="AJ196" s="5">
        <v>159972</v>
      </c>
      <c r="AK196" s="5">
        <v>148400</v>
      </c>
      <c r="AL196" s="5">
        <v>406180</v>
      </c>
      <c r="AM196" s="5">
        <v>170807</v>
      </c>
      <c r="AN196" s="5">
        <v>253083</v>
      </c>
      <c r="AO196" s="9">
        <v>372001</v>
      </c>
      <c r="AP196" s="8">
        <v>468</v>
      </c>
      <c r="AQ196" s="5">
        <v>14590</v>
      </c>
      <c r="AR196" s="5">
        <v>7806</v>
      </c>
      <c r="AS196" s="5">
        <v>3556</v>
      </c>
      <c r="AT196" s="5">
        <v>11752</v>
      </c>
      <c r="AU196" s="5">
        <v>1105</v>
      </c>
      <c r="AV196" s="5">
        <v>430</v>
      </c>
      <c r="AW196" s="5">
        <v>2</v>
      </c>
      <c r="AX196" s="5">
        <v>438</v>
      </c>
      <c r="AY196" s="5">
        <v>158</v>
      </c>
      <c r="AZ196" s="5">
        <v>305</v>
      </c>
      <c r="BA196" s="5">
        <v>510</v>
      </c>
      <c r="BB196" s="5">
        <v>78</v>
      </c>
      <c r="BC196" s="5">
        <v>377</v>
      </c>
      <c r="BD196" s="5">
        <v>302</v>
      </c>
      <c r="BE196" s="5">
        <v>512</v>
      </c>
      <c r="BF196" s="5">
        <v>154</v>
      </c>
      <c r="BG196" s="6">
        <v>238</v>
      </c>
      <c r="BH196" s="5">
        <v>74</v>
      </c>
      <c r="BI196" s="5">
        <v>69</v>
      </c>
      <c r="BJ196" s="5">
        <v>43</v>
      </c>
      <c r="BK196" s="5">
        <v>24</v>
      </c>
      <c r="BL196" s="5">
        <v>22</v>
      </c>
      <c r="BM196" s="5">
        <v>84</v>
      </c>
      <c r="BN196" s="5">
        <v>30</v>
      </c>
      <c r="BO196" s="5">
        <v>12</v>
      </c>
      <c r="BP196" s="5">
        <v>8</v>
      </c>
      <c r="BQ196" s="5">
        <v>3</v>
      </c>
      <c r="BR196" s="9">
        <v>168</v>
      </c>
    </row>
    <row r="197" spans="1:71" s="5" customFormat="1" ht="17" thickBot="1" x14ac:dyDescent="0.25">
      <c r="A197" s="12"/>
      <c r="B197" s="10">
        <v>0.72349950590823253</v>
      </c>
      <c r="C197" s="10">
        <f>C196/$A196</f>
        <v>0.27290815718333761</v>
      </c>
      <c r="D197" s="10">
        <f>D196/$A196</f>
        <v>3.2517573962880211E-3</v>
      </c>
      <c r="E197" s="10">
        <f>E196/$A196</f>
        <v>3.4057951214180599E-4</v>
      </c>
      <c r="F197" s="15">
        <f>F196/$B196</f>
        <v>0.10186485108219673</v>
      </c>
      <c r="G197" s="10">
        <f t="shared" ref="G197:AE197" si="96">G196/$B196</f>
        <v>2.5584883225678264E-2</v>
      </c>
      <c r="H197" s="10">
        <f t="shared" si="96"/>
        <v>3.6098955855628251E-2</v>
      </c>
      <c r="I197" s="10">
        <f t="shared" si="96"/>
        <v>3.830687479346153E-2</v>
      </c>
      <c r="J197" s="10">
        <f t="shared" si="96"/>
        <v>9.0402763633873506E-2</v>
      </c>
      <c r="K197" s="10">
        <f t="shared" si="96"/>
        <v>1.467685062359703E-2</v>
      </c>
      <c r="L197" s="10">
        <f t="shared" si="96"/>
        <v>2.1442337571922078E-2</v>
      </c>
      <c r="M197" s="10">
        <f t="shared" si="96"/>
        <v>3.1731156817753826E-2</v>
      </c>
      <c r="N197" s="10">
        <f t="shared" si="96"/>
        <v>6.2340196938483833E-2</v>
      </c>
      <c r="O197" s="10">
        <f t="shared" si="96"/>
        <v>8.7059239772422498E-3</v>
      </c>
      <c r="P197" s="10">
        <f t="shared" si="96"/>
        <v>1.8462580806149802E-2</v>
      </c>
      <c r="Q197" s="10">
        <f t="shared" si="96"/>
        <v>5.8413047887873409E-2</v>
      </c>
      <c r="R197" s="10">
        <f t="shared" si="96"/>
        <v>4.0078501478776535E-2</v>
      </c>
      <c r="S197" s="10">
        <f t="shared" si="96"/>
        <v>5.6953933037180299E-2</v>
      </c>
      <c r="T197" s="10">
        <f t="shared" si="96"/>
        <v>6.0291231563280277E-2</v>
      </c>
      <c r="U197" s="10">
        <f t="shared" si="96"/>
        <v>2.2866486789060218E-2</v>
      </c>
      <c r="V197" s="10">
        <f t="shared" si="96"/>
        <v>3.9300957093432426E-2</v>
      </c>
      <c r="W197" s="10">
        <f t="shared" si="96"/>
        <v>6.059907439638889E-2</v>
      </c>
      <c r="X197" s="10">
        <f t="shared" si="96"/>
        <v>5.8622530422435697E-2</v>
      </c>
      <c r="Y197" s="10">
        <f t="shared" si="96"/>
        <v>4.3953046445670718E-2</v>
      </c>
      <c r="Z197" s="10">
        <f t="shared" si="96"/>
        <v>2.5347697948803878E-2</v>
      </c>
      <c r="AA197" s="10">
        <f t="shared" si="96"/>
        <v>1.2478373444379482E-2</v>
      </c>
      <c r="AB197" s="10">
        <f t="shared" si="96"/>
        <v>3.2432752111815323E-2</v>
      </c>
      <c r="AC197" s="10">
        <f t="shared" si="96"/>
        <v>6.5352532959259847E-3</v>
      </c>
      <c r="AD197" s="10">
        <f t="shared" si="96"/>
        <v>2.6331612201034756E-2</v>
      </c>
      <c r="AE197" s="11">
        <f t="shared" si="96"/>
        <v>6.1781265579550189E-3</v>
      </c>
      <c r="AF197" s="15">
        <f>AF196/$C196</f>
        <v>0.26058458730273121</v>
      </c>
      <c r="AG197" s="10">
        <f t="shared" ref="AG197:AO197" si="97">AG196/$C196</f>
        <v>0.15607332317064784</v>
      </c>
      <c r="AH197" s="10">
        <f t="shared" si="97"/>
        <v>0.11265424882589076</v>
      </c>
      <c r="AI197" s="10">
        <f t="shared" si="97"/>
        <v>5.5219855635586859E-2</v>
      </c>
      <c r="AJ197" s="10">
        <f t="shared" si="97"/>
        <v>4.4002484375008595E-2</v>
      </c>
      <c r="AK197" s="10">
        <f t="shared" si="97"/>
        <v>4.0819447661161176E-2</v>
      </c>
      <c r="AL197" s="10">
        <f t="shared" si="97"/>
        <v>0.11172535883430219</v>
      </c>
      <c r="AM197" s="10">
        <f t="shared" si="97"/>
        <v>4.6982799168867634E-2</v>
      </c>
      <c r="AN197" s="10">
        <f t="shared" si="97"/>
        <v>6.9613937145752383E-2</v>
      </c>
      <c r="AO197" s="11">
        <f t="shared" si="97"/>
        <v>0.10232395788005134</v>
      </c>
      <c r="AP197" s="15">
        <f>AP196/$D196</f>
        <v>1.0803822891176878E-2</v>
      </c>
      <c r="AQ197" s="10">
        <f t="shared" ref="AQ197:BR197" si="98">AQ196/$D196</f>
        <v>0.33681148714160397</v>
      </c>
      <c r="AR197" s="10">
        <f t="shared" si="98"/>
        <v>0.18020222540283484</v>
      </c>
      <c r="AS197" s="10">
        <f t="shared" si="98"/>
        <v>8.209058589962602E-2</v>
      </c>
      <c r="AT197" s="10">
        <f t="shared" si="98"/>
        <v>0.27129599704510826</v>
      </c>
      <c r="AU197" s="10">
        <f t="shared" si="98"/>
        <v>2.5509026270834297E-2</v>
      </c>
      <c r="AV197" s="10">
        <f t="shared" si="98"/>
        <v>9.9265894085599528E-3</v>
      </c>
      <c r="AW197" s="10">
        <f t="shared" si="98"/>
        <v>4.6170183295627686E-5</v>
      </c>
      <c r="AX197" s="10">
        <f t="shared" si="98"/>
        <v>1.0111270141742464E-2</v>
      </c>
      <c r="AY197" s="10">
        <f t="shared" si="98"/>
        <v>3.647444480354587E-3</v>
      </c>
      <c r="AZ197" s="10">
        <f t="shared" si="98"/>
        <v>7.040952952583222E-3</v>
      </c>
      <c r="BA197" s="10">
        <f t="shared" si="98"/>
        <v>1.1773396740385059E-2</v>
      </c>
      <c r="BB197" s="10">
        <f t="shared" si="98"/>
        <v>1.8006371485294796E-3</v>
      </c>
      <c r="BC197" s="10">
        <f t="shared" si="98"/>
        <v>8.7030795512258192E-3</v>
      </c>
      <c r="BD197" s="10">
        <f t="shared" si="98"/>
        <v>6.97169767763978E-3</v>
      </c>
      <c r="BE197" s="10">
        <f t="shared" si="98"/>
        <v>1.1819566923680688E-2</v>
      </c>
      <c r="BF197" s="10">
        <f t="shared" si="98"/>
        <v>3.5551041137633316E-3</v>
      </c>
      <c r="BG197" s="16">
        <f t="shared" si="98"/>
        <v>5.4942518121796945E-3</v>
      </c>
      <c r="BH197" s="10">
        <f t="shared" si="98"/>
        <v>1.7082967819382242E-3</v>
      </c>
      <c r="BI197" s="10">
        <f t="shared" si="98"/>
        <v>1.592871323699155E-3</v>
      </c>
      <c r="BJ197" s="10">
        <f t="shared" si="98"/>
        <v>9.926589408559951E-4</v>
      </c>
      <c r="BK197" s="10">
        <f t="shared" si="98"/>
        <v>5.5404219954753218E-4</v>
      </c>
      <c r="BL197" s="10">
        <f t="shared" si="98"/>
        <v>5.0787201625190448E-4</v>
      </c>
      <c r="BM197" s="10">
        <f t="shared" si="98"/>
        <v>1.9391476984163627E-3</v>
      </c>
      <c r="BN197" s="10">
        <f t="shared" si="98"/>
        <v>6.9255274943441528E-4</v>
      </c>
      <c r="BO197" s="10">
        <f t="shared" si="98"/>
        <v>2.7702109977376609E-4</v>
      </c>
      <c r="BP197" s="10">
        <f t="shared" si="98"/>
        <v>1.8468073318251074E-4</v>
      </c>
      <c r="BQ197" s="10">
        <f t="shared" si="98"/>
        <v>6.9255274943441522E-5</v>
      </c>
      <c r="BR197" s="11">
        <f t="shared" si="98"/>
        <v>3.8782953968327255E-3</v>
      </c>
      <c r="BS197" s="7"/>
    </row>
    <row r="198" spans="1:71" s="5" customFormat="1" ht="17" thickBot="1" x14ac:dyDescent="0.25">
      <c r="E198" s="4"/>
      <c r="F198" s="12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4"/>
      <c r="BG198" s="6"/>
    </row>
    <row r="199" spans="1:71" s="2" customFormat="1" x14ac:dyDescent="0.2">
      <c r="A199" s="22"/>
      <c r="BG199" s="3"/>
    </row>
    <row r="200" spans="1:71" s="2" customFormat="1" ht="17" thickBot="1" x14ac:dyDescent="0.25">
      <c r="A200" s="22" t="s">
        <v>91</v>
      </c>
      <c r="B200" s="2" t="str">
        <f>TRIM(LEFT(A200,3))&amp;":"&amp;A202</f>
        <v>il:3403648</v>
      </c>
      <c r="BG200" s="3"/>
    </row>
    <row r="201" spans="1:71" s="21" customFormat="1" x14ac:dyDescent="0.2">
      <c r="A201" s="17" t="s">
        <v>1</v>
      </c>
      <c r="B201" s="18" t="s">
        <v>2</v>
      </c>
      <c r="C201" s="18" t="s">
        <v>3</v>
      </c>
      <c r="D201" s="18" t="s">
        <v>4</v>
      </c>
      <c r="E201" s="18" t="s">
        <v>5</v>
      </c>
      <c r="F201" s="17" t="s">
        <v>6</v>
      </c>
      <c r="G201" s="18" t="s">
        <v>7</v>
      </c>
      <c r="H201" s="18" t="s">
        <v>8</v>
      </c>
      <c r="I201" s="18" t="s">
        <v>9</v>
      </c>
      <c r="J201" s="18" t="s">
        <v>10</v>
      </c>
      <c r="K201" s="18" t="s">
        <v>11</v>
      </c>
      <c r="L201" s="18" t="s">
        <v>12</v>
      </c>
      <c r="M201" s="18" t="s">
        <v>13</v>
      </c>
      <c r="N201" s="18" t="s">
        <v>14</v>
      </c>
      <c r="O201" s="18" t="s">
        <v>15</v>
      </c>
      <c r="P201" s="18" t="s">
        <v>16</v>
      </c>
      <c r="Q201" s="18" t="s">
        <v>17</v>
      </c>
      <c r="R201" s="18" t="s">
        <v>18</v>
      </c>
      <c r="S201" s="18" t="s">
        <v>19</v>
      </c>
      <c r="T201" s="18" t="s">
        <v>20</v>
      </c>
      <c r="U201" s="18" t="s">
        <v>21</v>
      </c>
      <c r="V201" s="18" t="s">
        <v>22</v>
      </c>
      <c r="W201" s="18" t="s">
        <v>23</v>
      </c>
      <c r="X201" s="18" t="s">
        <v>24</v>
      </c>
      <c r="Y201" s="18" t="s">
        <v>25</v>
      </c>
      <c r="Z201" s="18" t="s">
        <v>26</v>
      </c>
      <c r="AA201" s="18" t="s">
        <v>27</v>
      </c>
      <c r="AB201" s="18" t="s">
        <v>28</v>
      </c>
      <c r="AC201" s="18" t="s">
        <v>29</v>
      </c>
      <c r="AD201" s="18" t="s">
        <v>30</v>
      </c>
      <c r="AE201" s="19" t="s">
        <v>31</v>
      </c>
      <c r="AF201" s="17">
        <v>1</v>
      </c>
      <c r="AG201" s="18">
        <v>2</v>
      </c>
      <c r="AH201" s="18">
        <v>3</v>
      </c>
      <c r="AI201" s="18">
        <v>4</v>
      </c>
      <c r="AJ201" s="18">
        <v>5</v>
      </c>
      <c r="AK201" s="18">
        <v>6</v>
      </c>
      <c r="AL201" s="18">
        <v>7</v>
      </c>
      <c r="AM201" s="18">
        <v>8</v>
      </c>
      <c r="AN201" s="18">
        <v>9</v>
      </c>
      <c r="AO201" s="19">
        <v>0</v>
      </c>
      <c r="AP201" s="17" t="s">
        <v>32</v>
      </c>
      <c r="AQ201" s="18" t="s">
        <v>33</v>
      </c>
      <c r="AR201" s="18" t="s">
        <v>34</v>
      </c>
      <c r="AS201" s="18" t="s">
        <v>35</v>
      </c>
      <c r="AT201" s="18" t="s">
        <v>36</v>
      </c>
      <c r="AU201" s="18" t="s">
        <v>37</v>
      </c>
      <c r="AV201" s="18" t="s">
        <v>38</v>
      </c>
      <c r="AW201" s="18" t="s">
        <v>660</v>
      </c>
      <c r="AX201" s="18" t="s">
        <v>39</v>
      </c>
      <c r="AY201" s="18" t="s">
        <v>40</v>
      </c>
      <c r="AZ201" s="18" t="s">
        <v>41</v>
      </c>
      <c r="BA201" s="18" t="s">
        <v>42</v>
      </c>
      <c r="BB201" s="18" t="s">
        <v>43</v>
      </c>
      <c r="BC201" s="18" t="s">
        <v>44</v>
      </c>
      <c r="BD201" s="18" t="s">
        <v>45</v>
      </c>
      <c r="BE201" s="18" t="s">
        <v>46</v>
      </c>
      <c r="BF201" s="18" t="s">
        <v>47</v>
      </c>
      <c r="BG201" s="20" t="s">
        <v>48</v>
      </c>
      <c r="BH201" s="18" t="s">
        <v>49</v>
      </c>
      <c r="BI201" s="18" t="s">
        <v>50</v>
      </c>
      <c r="BJ201" s="18" t="s">
        <v>51</v>
      </c>
      <c r="BK201" s="18" t="s">
        <v>52</v>
      </c>
      <c r="BL201" s="18" t="s">
        <v>53</v>
      </c>
      <c r="BM201" s="18" t="s">
        <v>54</v>
      </c>
      <c r="BN201" s="18" t="s">
        <v>55</v>
      </c>
      <c r="BO201" s="18" t="s">
        <v>56</v>
      </c>
      <c r="BP201" s="18" t="s">
        <v>57</v>
      </c>
      <c r="BQ201" s="18" t="s">
        <v>58</v>
      </c>
      <c r="BR201" s="19" t="s">
        <v>59</v>
      </c>
    </row>
    <row r="202" spans="1:71" s="5" customFormat="1" x14ac:dyDescent="0.2">
      <c r="A202" s="8">
        <v>3403648</v>
      </c>
      <c r="B202" s="5">
        <v>1623882</v>
      </c>
      <c r="C202" s="5">
        <v>1757672</v>
      </c>
      <c r="D202" s="5">
        <v>15159</v>
      </c>
      <c r="E202" s="5">
        <v>6935</v>
      </c>
      <c r="F202" s="8">
        <v>198344</v>
      </c>
      <c r="G202" s="5">
        <v>57458</v>
      </c>
      <c r="H202" s="5">
        <v>52899</v>
      </c>
      <c r="I202" s="5">
        <v>68573</v>
      </c>
      <c r="J202" s="5">
        <v>122703</v>
      </c>
      <c r="K202" s="5">
        <v>37220</v>
      </c>
      <c r="L202" s="5">
        <v>37394</v>
      </c>
      <c r="M202" s="5">
        <v>58380</v>
      </c>
      <c r="N202" s="5">
        <v>109140</v>
      </c>
      <c r="O202" s="5">
        <v>17239</v>
      </c>
      <c r="P202" s="5">
        <v>45054</v>
      </c>
      <c r="Q202" s="5">
        <v>77079</v>
      </c>
      <c r="R202" s="5">
        <v>64729</v>
      </c>
      <c r="S202" s="5">
        <v>81807</v>
      </c>
      <c r="T202" s="5">
        <v>98222</v>
      </c>
      <c r="U202" s="5">
        <v>33120</v>
      </c>
      <c r="V202" s="5">
        <v>21433</v>
      </c>
      <c r="W202" s="5">
        <v>93476</v>
      </c>
      <c r="X202" s="5">
        <v>79127</v>
      </c>
      <c r="Y202" s="5">
        <v>63607</v>
      </c>
      <c r="Z202" s="5">
        <v>48446</v>
      </c>
      <c r="AA202" s="5">
        <v>34326</v>
      </c>
      <c r="AB202" s="5">
        <v>29092</v>
      </c>
      <c r="AC202" s="5">
        <v>20095</v>
      </c>
      <c r="AD202" s="5">
        <v>47468</v>
      </c>
      <c r="AE202" s="9">
        <v>27451</v>
      </c>
      <c r="AF202" s="8">
        <v>307552</v>
      </c>
      <c r="AG202" s="5">
        <v>233641</v>
      </c>
      <c r="AH202" s="5">
        <v>188431</v>
      </c>
      <c r="AI202" s="5">
        <v>152192</v>
      </c>
      <c r="AJ202" s="5">
        <v>166611</v>
      </c>
      <c r="AK202" s="5">
        <v>141711</v>
      </c>
      <c r="AL202" s="5">
        <v>125659</v>
      </c>
      <c r="AM202" s="5">
        <v>122358</v>
      </c>
      <c r="AN202" s="5">
        <v>141306</v>
      </c>
      <c r="AO202" s="9">
        <v>178211</v>
      </c>
      <c r="AP202" s="8">
        <v>59</v>
      </c>
      <c r="AQ202" s="5">
        <v>2031</v>
      </c>
      <c r="AR202" s="5">
        <v>1450</v>
      </c>
      <c r="AS202" s="5">
        <v>1698</v>
      </c>
      <c r="AT202" s="5">
        <v>1246</v>
      </c>
      <c r="AU202" s="5">
        <v>298</v>
      </c>
      <c r="AV202" s="5">
        <v>369</v>
      </c>
      <c r="AW202" s="5">
        <v>39</v>
      </c>
      <c r="AX202" s="5">
        <v>713</v>
      </c>
      <c r="AY202" s="5">
        <v>57</v>
      </c>
      <c r="AZ202" s="5">
        <v>321</v>
      </c>
      <c r="BA202" s="5">
        <v>349</v>
      </c>
      <c r="BB202" s="5">
        <v>29</v>
      </c>
      <c r="BC202" s="5">
        <v>374</v>
      </c>
      <c r="BD202" s="5">
        <v>152</v>
      </c>
      <c r="BE202" s="5">
        <v>4880</v>
      </c>
      <c r="BF202" s="5">
        <v>169</v>
      </c>
      <c r="BG202" s="6">
        <v>415</v>
      </c>
      <c r="BH202" s="5">
        <v>185</v>
      </c>
      <c r="BI202" s="5">
        <v>21</v>
      </c>
      <c r="BJ202" s="5">
        <v>4</v>
      </c>
      <c r="BK202" s="5">
        <v>107</v>
      </c>
      <c r="BL202" s="5">
        <v>108</v>
      </c>
      <c r="BM202" s="5">
        <v>33</v>
      </c>
      <c r="BN202" s="5">
        <v>9</v>
      </c>
      <c r="BO202" s="5">
        <v>1</v>
      </c>
      <c r="BP202" s="5">
        <v>1</v>
      </c>
      <c r="BQ202" s="5">
        <v>1</v>
      </c>
      <c r="BR202" s="9">
        <v>40</v>
      </c>
    </row>
    <row r="203" spans="1:71" s="5" customFormat="1" ht="17" thickBot="1" x14ac:dyDescent="0.25">
      <c r="A203" s="12"/>
      <c r="B203" s="10">
        <v>0.47710045222067615</v>
      </c>
      <c r="C203" s="10">
        <f>C202/$A202</f>
        <v>0.51640827723665905</v>
      </c>
      <c r="D203" s="10">
        <f>D202/$A202</f>
        <v>4.4537507991425666E-3</v>
      </c>
      <c r="E203" s="10">
        <f>E202/$A202</f>
        <v>2.0375197435222444E-3</v>
      </c>
      <c r="F203" s="15">
        <f>F202/$B202</f>
        <v>0.12214187976712594</v>
      </c>
      <c r="G203" s="10">
        <f t="shared" ref="G203:AE203" si="99">G202/$B202</f>
        <v>3.5383112812384154E-2</v>
      </c>
      <c r="H203" s="10">
        <f t="shared" si="99"/>
        <v>3.2575642811485069E-2</v>
      </c>
      <c r="I203" s="10">
        <f t="shared" si="99"/>
        <v>4.2227821972286167E-2</v>
      </c>
      <c r="J203" s="10">
        <f t="shared" si="99"/>
        <v>7.5561524790594387E-2</v>
      </c>
      <c r="K203" s="10">
        <f t="shared" si="99"/>
        <v>2.2920384609226532E-2</v>
      </c>
      <c r="L203" s="10">
        <f t="shared" si="99"/>
        <v>2.3027535251945647E-2</v>
      </c>
      <c r="M203" s="10">
        <f t="shared" si="99"/>
        <v>3.5950888057137156E-2</v>
      </c>
      <c r="N203" s="10">
        <f t="shared" si="99"/>
        <v>6.7209316933126914E-2</v>
      </c>
      <c r="O203" s="10">
        <f t="shared" si="99"/>
        <v>1.0615919136981627E-2</v>
      </c>
      <c r="P203" s="10">
        <f t="shared" si="99"/>
        <v>2.774462676475261E-2</v>
      </c>
      <c r="Q203" s="10">
        <f t="shared" si="99"/>
        <v>4.7465887299692956E-2</v>
      </c>
      <c r="R203" s="10">
        <f t="shared" si="99"/>
        <v>3.9860654899801833E-2</v>
      </c>
      <c r="S203" s="10">
        <f t="shared" si="99"/>
        <v>5.0377428901853705E-2</v>
      </c>
      <c r="T203" s="10">
        <f t="shared" si="99"/>
        <v>6.048592200664827E-2</v>
      </c>
      <c r="U203" s="10">
        <f t="shared" si="99"/>
        <v>2.0395570614120978E-2</v>
      </c>
      <c r="V203" s="10">
        <f t="shared" si="99"/>
        <v>1.3198619111487165E-2</v>
      </c>
      <c r="W203" s="10">
        <f t="shared" si="99"/>
        <v>5.7563295855240712E-2</v>
      </c>
      <c r="X203" s="10">
        <f t="shared" si="99"/>
        <v>4.8727062680662757E-2</v>
      </c>
      <c r="Y203" s="10">
        <f t="shared" si="99"/>
        <v>3.9169717996750994E-2</v>
      </c>
      <c r="Z203" s="10">
        <f t="shared" si="99"/>
        <v>2.9833448489483841E-2</v>
      </c>
      <c r="AA203" s="10">
        <f t="shared" si="99"/>
        <v>2.1138235413656902E-2</v>
      </c>
      <c r="AB203" s="10">
        <f t="shared" si="99"/>
        <v>1.791509481600264E-2</v>
      </c>
      <c r="AC203" s="10">
        <f t="shared" si="99"/>
        <v>1.2374667617474669E-2</v>
      </c>
      <c r="AD203" s="10">
        <f t="shared" si="99"/>
        <v>2.9231187980407445E-2</v>
      </c>
      <c r="AE203" s="11">
        <f t="shared" si="99"/>
        <v>1.690455340966893E-2</v>
      </c>
      <c r="AF203" s="15">
        <f>AF202/$C202</f>
        <v>0.17497690126485488</v>
      </c>
      <c r="AG203" s="10">
        <f t="shared" ref="AG203:AO203" si="100">AG202/$C202</f>
        <v>0.13292639354782917</v>
      </c>
      <c r="AH203" s="10">
        <f t="shared" si="100"/>
        <v>0.10720487098844381</v>
      </c>
      <c r="AI203" s="10">
        <f t="shared" si="100"/>
        <v>8.65872586011497E-2</v>
      </c>
      <c r="AJ203" s="10">
        <f t="shared" si="100"/>
        <v>9.4790723183847722E-2</v>
      </c>
      <c r="AK203" s="10">
        <f t="shared" si="100"/>
        <v>8.0624257540656052E-2</v>
      </c>
      <c r="AL203" s="10">
        <f t="shared" si="100"/>
        <v>7.1491723142884447E-2</v>
      </c>
      <c r="AM203" s="10">
        <f t="shared" si="100"/>
        <v>6.9613670810025993E-2</v>
      </c>
      <c r="AN203" s="10">
        <f t="shared" si="100"/>
        <v>8.0393839123567998E-2</v>
      </c>
      <c r="AO203" s="11">
        <f t="shared" si="100"/>
        <v>0.10139036179674023</v>
      </c>
      <c r="AP203" s="15">
        <f>AP202/$D202</f>
        <v>3.8920773138069794E-3</v>
      </c>
      <c r="AQ203" s="10">
        <f t="shared" ref="AQ203:BR203" si="101">AQ202/$D202</f>
        <v>0.13397981397189787</v>
      </c>
      <c r="AR203" s="10">
        <f t="shared" si="101"/>
        <v>9.5652747542713898E-2</v>
      </c>
      <c r="AS203" s="10">
        <f t="shared" si="101"/>
        <v>0.11201266574312289</v>
      </c>
      <c r="AT203" s="10">
        <f t="shared" si="101"/>
        <v>8.219539547463553E-2</v>
      </c>
      <c r="AU203" s="10">
        <f t="shared" si="101"/>
        <v>1.9658288805330167E-2</v>
      </c>
      <c r="AV203" s="10">
        <f t="shared" si="101"/>
        <v>2.4341975064318226E-2</v>
      </c>
      <c r="AW203" s="10">
        <f t="shared" si="101"/>
        <v>2.5727290718385119E-3</v>
      </c>
      <c r="AX203" s="10">
        <f t="shared" si="101"/>
        <v>4.7034764826175871E-2</v>
      </c>
      <c r="AY203" s="10">
        <f t="shared" si="101"/>
        <v>3.7601424896101326E-3</v>
      </c>
      <c r="AZ203" s="10">
        <f t="shared" si="101"/>
        <v>2.1175539283593905E-2</v>
      </c>
      <c r="BA203" s="10">
        <f t="shared" si="101"/>
        <v>2.3022626822349759E-2</v>
      </c>
      <c r="BB203" s="10">
        <f t="shared" si="101"/>
        <v>1.9130549508542779E-3</v>
      </c>
      <c r="BC203" s="10">
        <f t="shared" si="101"/>
        <v>2.4671812124810344E-2</v>
      </c>
      <c r="BD203" s="10">
        <f t="shared" si="101"/>
        <v>1.0027046638960353E-2</v>
      </c>
      <c r="BE203" s="10">
        <f t="shared" si="101"/>
        <v>0.32192097104030609</v>
      </c>
      <c r="BF203" s="10">
        <f t="shared" si="101"/>
        <v>1.1148492644633551E-2</v>
      </c>
      <c r="BG203" s="16">
        <f t="shared" si="101"/>
        <v>2.7376476020845704E-2</v>
      </c>
      <c r="BH203" s="10">
        <f t="shared" si="101"/>
        <v>1.2203971238208326E-2</v>
      </c>
      <c r="BI203" s="10">
        <f t="shared" si="101"/>
        <v>1.385315654066891E-3</v>
      </c>
      <c r="BJ203" s="10">
        <f t="shared" si="101"/>
        <v>2.6386964839369352E-4</v>
      </c>
      <c r="BK203" s="10">
        <f t="shared" si="101"/>
        <v>7.0585130945313018E-3</v>
      </c>
      <c r="BL203" s="10">
        <f t="shared" si="101"/>
        <v>7.124480506629725E-3</v>
      </c>
      <c r="BM203" s="10">
        <f t="shared" si="101"/>
        <v>2.1769245992479713E-3</v>
      </c>
      <c r="BN203" s="10">
        <f t="shared" si="101"/>
        <v>5.9370670888581046E-4</v>
      </c>
      <c r="BO203" s="10">
        <f t="shared" si="101"/>
        <v>6.5967412098423379E-5</v>
      </c>
      <c r="BP203" s="10">
        <f t="shared" si="101"/>
        <v>6.5967412098423379E-5</v>
      </c>
      <c r="BQ203" s="10">
        <f t="shared" si="101"/>
        <v>6.5967412098423379E-5</v>
      </c>
      <c r="BR203" s="11">
        <f t="shared" si="101"/>
        <v>2.6386964839369351E-3</v>
      </c>
      <c r="BS203" s="7"/>
    </row>
    <row r="204" spans="1:71" s="5" customFormat="1" ht="17" thickBot="1" x14ac:dyDescent="0.25">
      <c r="E204" s="4"/>
      <c r="F204" s="12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4"/>
      <c r="BG204" s="6"/>
    </row>
    <row r="205" spans="1:71" s="2" customFormat="1" x14ac:dyDescent="0.2">
      <c r="A205" s="22"/>
      <c r="BG205" s="3"/>
    </row>
    <row r="206" spans="1:71" s="2" customFormat="1" ht="17" thickBot="1" x14ac:dyDescent="0.25">
      <c r="A206" s="22" t="s">
        <v>92</v>
      </c>
      <c r="B206" s="2" t="str">
        <f>TRIM(LEFT(A206,3))&amp;":"&amp;A208</f>
        <v>in:37571314</v>
      </c>
      <c r="BG206" s="3"/>
    </row>
    <row r="207" spans="1:71" s="21" customFormat="1" x14ac:dyDescent="0.2">
      <c r="A207" s="17" t="s">
        <v>1</v>
      </c>
      <c r="B207" s="18" t="s">
        <v>2</v>
      </c>
      <c r="C207" s="18" t="s">
        <v>3</v>
      </c>
      <c r="D207" s="18" t="s">
        <v>4</v>
      </c>
      <c r="E207" s="18" t="s">
        <v>5</v>
      </c>
      <c r="F207" s="17" t="s">
        <v>6</v>
      </c>
      <c r="G207" s="18" t="s">
        <v>7</v>
      </c>
      <c r="H207" s="18" t="s">
        <v>8</v>
      </c>
      <c r="I207" s="18" t="s">
        <v>9</v>
      </c>
      <c r="J207" s="18" t="s">
        <v>10</v>
      </c>
      <c r="K207" s="18" t="s">
        <v>11</v>
      </c>
      <c r="L207" s="18" t="s">
        <v>12</v>
      </c>
      <c r="M207" s="18" t="s">
        <v>13</v>
      </c>
      <c r="N207" s="18" t="s">
        <v>14</v>
      </c>
      <c r="O207" s="18" t="s">
        <v>15</v>
      </c>
      <c r="P207" s="18" t="s">
        <v>16</v>
      </c>
      <c r="Q207" s="18" t="s">
        <v>17</v>
      </c>
      <c r="R207" s="18" t="s">
        <v>18</v>
      </c>
      <c r="S207" s="18" t="s">
        <v>19</v>
      </c>
      <c r="T207" s="18" t="s">
        <v>20</v>
      </c>
      <c r="U207" s="18" t="s">
        <v>21</v>
      </c>
      <c r="V207" s="18" t="s">
        <v>22</v>
      </c>
      <c r="W207" s="18" t="s">
        <v>23</v>
      </c>
      <c r="X207" s="18" t="s">
        <v>24</v>
      </c>
      <c r="Y207" s="18" t="s">
        <v>25</v>
      </c>
      <c r="Z207" s="18" t="s">
        <v>26</v>
      </c>
      <c r="AA207" s="18" t="s">
        <v>27</v>
      </c>
      <c r="AB207" s="18" t="s">
        <v>28</v>
      </c>
      <c r="AC207" s="18" t="s">
        <v>29</v>
      </c>
      <c r="AD207" s="18" t="s">
        <v>30</v>
      </c>
      <c r="AE207" s="19" t="s">
        <v>31</v>
      </c>
      <c r="AF207" s="17">
        <v>1</v>
      </c>
      <c r="AG207" s="18">
        <v>2</v>
      </c>
      <c r="AH207" s="18">
        <v>3</v>
      </c>
      <c r="AI207" s="18">
        <v>4</v>
      </c>
      <c r="AJ207" s="18">
        <v>5</v>
      </c>
      <c r="AK207" s="18">
        <v>6</v>
      </c>
      <c r="AL207" s="18">
        <v>7</v>
      </c>
      <c r="AM207" s="18">
        <v>8</v>
      </c>
      <c r="AN207" s="18">
        <v>9</v>
      </c>
      <c r="AO207" s="19">
        <v>0</v>
      </c>
      <c r="AP207" s="17" t="s">
        <v>32</v>
      </c>
      <c r="AQ207" s="18" t="s">
        <v>33</v>
      </c>
      <c r="AR207" s="18" t="s">
        <v>34</v>
      </c>
      <c r="AS207" s="18" t="s">
        <v>35</v>
      </c>
      <c r="AT207" s="18" t="s">
        <v>36</v>
      </c>
      <c r="AU207" s="18" t="s">
        <v>37</v>
      </c>
      <c r="AV207" s="18" t="s">
        <v>38</v>
      </c>
      <c r="AW207" s="18" t="s">
        <v>660</v>
      </c>
      <c r="AX207" s="18" t="s">
        <v>39</v>
      </c>
      <c r="AY207" s="18" t="s">
        <v>40</v>
      </c>
      <c r="AZ207" s="18" t="s">
        <v>41</v>
      </c>
      <c r="BA207" s="18" t="s">
        <v>42</v>
      </c>
      <c r="BB207" s="18" t="s">
        <v>43</v>
      </c>
      <c r="BC207" s="18" t="s">
        <v>44</v>
      </c>
      <c r="BD207" s="18" t="s">
        <v>45</v>
      </c>
      <c r="BE207" s="18" t="s">
        <v>46</v>
      </c>
      <c r="BF207" s="18" t="s">
        <v>47</v>
      </c>
      <c r="BG207" s="20" t="s">
        <v>48</v>
      </c>
      <c r="BH207" s="18" t="s">
        <v>49</v>
      </c>
      <c r="BI207" s="18" t="s">
        <v>50</v>
      </c>
      <c r="BJ207" s="18" t="s">
        <v>51</v>
      </c>
      <c r="BK207" s="18" t="s">
        <v>52</v>
      </c>
      <c r="BL207" s="18" t="s">
        <v>53</v>
      </c>
      <c r="BM207" s="18" t="s">
        <v>54</v>
      </c>
      <c r="BN207" s="18" t="s">
        <v>55</v>
      </c>
      <c r="BO207" s="18" t="s">
        <v>56</v>
      </c>
      <c r="BP207" s="18" t="s">
        <v>57</v>
      </c>
      <c r="BQ207" s="18" t="s">
        <v>58</v>
      </c>
      <c r="BR207" s="19" t="s">
        <v>59</v>
      </c>
    </row>
    <row r="208" spans="1:71" s="5" customFormat="1" x14ac:dyDescent="0.2">
      <c r="A208" s="8">
        <v>37571314</v>
      </c>
      <c r="B208" s="5">
        <v>25322551</v>
      </c>
      <c r="C208" s="5">
        <v>12071360</v>
      </c>
      <c r="D208" s="5">
        <v>171305</v>
      </c>
      <c r="E208" s="5">
        <v>6098</v>
      </c>
      <c r="F208" s="8">
        <v>3501143</v>
      </c>
      <c r="G208" s="5">
        <v>611815</v>
      </c>
      <c r="H208" s="5">
        <v>655436</v>
      </c>
      <c r="I208" s="5">
        <v>1058239</v>
      </c>
      <c r="J208" s="5">
        <v>1615640</v>
      </c>
      <c r="K208" s="5">
        <v>487946</v>
      </c>
      <c r="L208" s="5">
        <v>627948</v>
      </c>
      <c r="M208" s="5">
        <v>1194310</v>
      </c>
      <c r="N208" s="5">
        <v>1780864</v>
      </c>
      <c r="O208" s="5">
        <v>429541</v>
      </c>
      <c r="P208" s="5">
        <v>696815</v>
      </c>
      <c r="Q208" s="5">
        <v>966177</v>
      </c>
      <c r="R208" s="5">
        <v>1007205</v>
      </c>
      <c r="S208" s="5">
        <v>1580036</v>
      </c>
      <c r="T208" s="5">
        <v>1059060</v>
      </c>
      <c r="U208" s="5">
        <v>746119</v>
      </c>
      <c r="V208" s="5">
        <v>207113</v>
      </c>
      <c r="W208" s="5">
        <v>1493872</v>
      </c>
      <c r="X208" s="5">
        <v>1561402</v>
      </c>
      <c r="Y208" s="5">
        <v>1017917</v>
      </c>
      <c r="Z208" s="5">
        <v>937618</v>
      </c>
      <c r="AA208" s="5">
        <v>511634</v>
      </c>
      <c r="AB208" s="5">
        <v>334738</v>
      </c>
      <c r="AC208" s="5">
        <v>201484</v>
      </c>
      <c r="AD208" s="5">
        <v>721687</v>
      </c>
      <c r="AE208" s="9">
        <v>316792</v>
      </c>
      <c r="AF208" s="8">
        <v>2089549</v>
      </c>
      <c r="AG208" s="5">
        <v>1646813</v>
      </c>
      <c r="AH208" s="5">
        <v>1209254</v>
      </c>
      <c r="AI208" s="5">
        <v>1016520</v>
      </c>
      <c r="AJ208" s="5">
        <v>977221</v>
      </c>
      <c r="AK208" s="5">
        <v>913862</v>
      </c>
      <c r="AL208" s="5">
        <v>868782</v>
      </c>
      <c r="AM208" s="5">
        <v>893295</v>
      </c>
      <c r="AN208" s="5">
        <v>1250467</v>
      </c>
      <c r="AO208" s="9">
        <v>1205597</v>
      </c>
      <c r="AP208" s="8">
        <v>813</v>
      </c>
      <c r="AQ208" s="5">
        <v>43848</v>
      </c>
      <c r="AR208" s="5">
        <v>16693</v>
      </c>
      <c r="AS208" s="5">
        <v>41994</v>
      </c>
      <c r="AT208" s="5">
        <v>12767</v>
      </c>
      <c r="AU208" s="5">
        <v>9720</v>
      </c>
      <c r="AV208" s="5">
        <v>7228</v>
      </c>
      <c r="AW208" s="5">
        <v>3</v>
      </c>
      <c r="AX208" s="5">
        <v>10499</v>
      </c>
      <c r="AY208" s="5">
        <v>1160</v>
      </c>
      <c r="AZ208" s="5">
        <v>2769</v>
      </c>
      <c r="BA208" s="5">
        <v>4897</v>
      </c>
      <c r="BB208" s="5">
        <v>629</v>
      </c>
      <c r="BC208" s="5">
        <v>3024</v>
      </c>
      <c r="BD208" s="5">
        <v>5583</v>
      </c>
      <c r="BE208" s="5">
        <v>2072</v>
      </c>
      <c r="BF208" s="5">
        <v>3369</v>
      </c>
      <c r="BG208" s="6">
        <v>1888</v>
      </c>
      <c r="BH208" s="5">
        <v>517</v>
      </c>
      <c r="BI208" s="5">
        <v>251</v>
      </c>
      <c r="BJ208" s="5">
        <v>196</v>
      </c>
      <c r="BK208" s="5">
        <v>50</v>
      </c>
      <c r="BL208" s="5">
        <v>52</v>
      </c>
      <c r="BM208" s="5">
        <v>453</v>
      </c>
      <c r="BN208" s="5">
        <v>107</v>
      </c>
      <c r="BO208" s="5">
        <v>230</v>
      </c>
      <c r="BP208" s="5">
        <v>137</v>
      </c>
      <c r="BQ208" s="5">
        <v>11</v>
      </c>
      <c r="BR208" s="9">
        <v>345</v>
      </c>
    </row>
    <row r="209" spans="1:71" s="5" customFormat="1" ht="17" thickBot="1" x14ac:dyDescent="0.25">
      <c r="A209" s="12"/>
      <c r="B209" s="10">
        <v>0.67398630242210855</v>
      </c>
      <c r="C209" s="10">
        <f>C208/$A208</f>
        <v>0.32129193032748338</v>
      </c>
      <c r="D209" s="10">
        <f>D208/$A208</f>
        <v>4.5594625729619143E-3</v>
      </c>
      <c r="E209" s="10">
        <f>E208/$A208</f>
        <v>1.623046774462027E-4</v>
      </c>
      <c r="F209" s="15">
        <f>F208/$B208</f>
        <v>0.13826185995241949</v>
      </c>
      <c r="G209" s="10">
        <f t="shared" ref="G209:AE209" si="102">G208/$B208</f>
        <v>2.4160875418910203E-2</v>
      </c>
      <c r="H209" s="10">
        <f t="shared" si="102"/>
        <v>2.58834901744299E-2</v>
      </c>
      <c r="I209" s="10">
        <f t="shared" si="102"/>
        <v>4.1790378860328881E-2</v>
      </c>
      <c r="J209" s="10">
        <f t="shared" si="102"/>
        <v>6.3802418642576728E-2</v>
      </c>
      <c r="K209" s="10">
        <f t="shared" si="102"/>
        <v>1.926922765403849E-2</v>
      </c>
      <c r="L209" s="10">
        <f t="shared" si="102"/>
        <v>2.4797975527821033E-2</v>
      </c>
      <c r="M209" s="10">
        <f t="shared" si="102"/>
        <v>4.7163889609700069E-2</v>
      </c>
      <c r="N209" s="10">
        <f t="shared" si="102"/>
        <v>7.0327195707888993E-2</v>
      </c>
      <c r="O209" s="10">
        <f t="shared" si="102"/>
        <v>1.6962785463439288E-2</v>
      </c>
      <c r="P209" s="10">
        <f t="shared" si="102"/>
        <v>2.7517567246680637E-2</v>
      </c>
      <c r="Q209" s="10">
        <f t="shared" si="102"/>
        <v>3.8154805177408865E-2</v>
      </c>
      <c r="R209" s="10">
        <f t="shared" si="102"/>
        <v>3.9775021086935515E-2</v>
      </c>
      <c r="S209" s="10">
        <f t="shared" si="102"/>
        <v>6.239639916215392E-2</v>
      </c>
      <c r="T209" s="10">
        <f t="shared" si="102"/>
        <v>4.1822800554335939E-2</v>
      </c>
      <c r="U209" s="10">
        <f t="shared" si="102"/>
        <v>2.9464606468755854E-2</v>
      </c>
      <c r="V209" s="10">
        <f t="shared" si="102"/>
        <v>8.1789942885296188E-3</v>
      </c>
      <c r="W209" s="10">
        <f t="shared" si="102"/>
        <v>5.8993740401589084E-2</v>
      </c>
      <c r="X209" s="10">
        <f t="shared" si="102"/>
        <v>6.1660533332522464E-2</v>
      </c>
      <c r="Y209" s="10">
        <f t="shared" si="102"/>
        <v>4.0198043238218774E-2</v>
      </c>
      <c r="Z209" s="10">
        <f t="shared" si="102"/>
        <v>3.7026996213770091E-2</v>
      </c>
      <c r="AA209" s="10">
        <f t="shared" si="102"/>
        <v>2.0204678430699972E-2</v>
      </c>
      <c r="AB209" s="10">
        <f t="shared" si="102"/>
        <v>1.3218968341696696E-2</v>
      </c>
      <c r="AC209" s="10">
        <f t="shared" si="102"/>
        <v>7.9567023085470347E-3</v>
      </c>
      <c r="AD209" s="10">
        <f t="shared" si="102"/>
        <v>2.8499774765978356E-2</v>
      </c>
      <c r="AE209" s="11">
        <f t="shared" si="102"/>
        <v>1.2510271970624128E-2</v>
      </c>
      <c r="AF209" s="15">
        <f>AF208/$C208</f>
        <v>0.17309971701614399</v>
      </c>
      <c r="AG209" s="10">
        <f t="shared" ref="AG209:AO209" si="103">AG208/$C208</f>
        <v>0.13642315364631658</v>
      </c>
      <c r="AH209" s="10">
        <f t="shared" si="103"/>
        <v>0.10017545661797843</v>
      </c>
      <c r="AI209" s="10">
        <f t="shared" si="103"/>
        <v>8.4209235744771099E-2</v>
      </c>
      <c r="AJ209" s="10">
        <f t="shared" si="103"/>
        <v>8.0953678790128034E-2</v>
      </c>
      <c r="AK209" s="10">
        <f t="shared" si="103"/>
        <v>7.5704974418789595E-2</v>
      </c>
      <c r="AL209" s="10">
        <f t="shared" si="103"/>
        <v>7.1970515335471733E-2</v>
      </c>
      <c r="AM209" s="10">
        <f t="shared" si="103"/>
        <v>7.4001189592556263E-2</v>
      </c>
      <c r="AN209" s="10">
        <f t="shared" si="103"/>
        <v>0.10358957068631869</v>
      </c>
      <c r="AO209" s="11">
        <f t="shared" si="103"/>
        <v>9.9872508151525596E-2</v>
      </c>
      <c r="AP209" s="15">
        <f>AP208/$D208</f>
        <v>4.7459210180671903E-3</v>
      </c>
      <c r="AQ209" s="10">
        <f t="shared" ref="AQ209:BR209" si="104">AQ208/$D208</f>
        <v>0.25596450774933599</v>
      </c>
      <c r="AR209" s="10">
        <f t="shared" si="104"/>
        <v>9.7446075712909724E-2</v>
      </c>
      <c r="AS209" s="10">
        <f t="shared" si="104"/>
        <v>0.24514170631330084</v>
      </c>
      <c r="AT209" s="10">
        <f t="shared" si="104"/>
        <v>7.4527888853215027E-2</v>
      </c>
      <c r="AU209" s="10">
        <f t="shared" si="104"/>
        <v>5.6740900732611427E-2</v>
      </c>
      <c r="AV209" s="10">
        <f t="shared" si="104"/>
        <v>4.2193747993345201E-2</v>
      </c>
      <c r="AW209" s="10">
        <f t="shared" si="104"/>
        <v>1.7512623682904761E-5</v>
      </c>
      <c r="AX209" s="10">
        <f t="shared" si="104"/>
        <v>6.1288345348939025E-2</v>
      </c>
      <c r="AY209" s="10">
        <f t="shared" si="104"/>
        <v>6.7715478240565072E-3</v>
      </c>
      <c r="AZ209" s="10">
        <f t="shared" si="104"/>
        <v>1.6164151659321092E-2</v>
      </c>
      <c r="BA209" s="10">
        <f t="shared" si="104"/>
        <v>2.8586439391728204E-2</v>
      </c>
      <c r="BB209" s="10">
        <f t="shared" si="104"/>
        <v>3.6718134321823649E-3</v>
      </c>
      <c r="BC209" s="10">
        <f t="shared" si="104"/>
        <v>1.7652724672368E-2</v>
      </c>
      <c r="BD209" s="10">
        <f t="shared" si="104"/>
        <v>3.2590992673885759E-2</v>
      </c>
      <c r="BE209" s="10">
        <f t="shared" si="104"/>
        <v>1.2095385423659554E-2</v>
      </c>
      <c r="BF209" s="10">
        <f t="shared" si="104"/>
        <v>1.9666676395902045E-2</v>
      </c>
      <c r="BG209" s="16">
        <f t="shared" si="104"/>
        <v>1.1021277837774729E-2</v>
      </c>
      <c r="BH209" s="10">
        <f t="shared" si="104"/>
        <v>3.0180088146872538E-3</v>
      </c>
      <c r="BI209" s="10">
        <f t="shared" si="104"/>
        <v>1.4652228481363649E-3</v>
      </c>
      <c r="BJ209" s="10">
        <f t="shared" si="104"/>
        <v>1.1441580806164444E-3</v>
      </c>
      <c r="BK209" s="10">
        <f t="shared" si="104"/>
        <v>2.91877061381746E-4</v>
      </c>
      <c r="BL209" s="10">
        <f t="shared" si="104"/>
        <v>3.0355214383701588E-4</v>
      </c>
      <c r="BM209" s="10">
        <f t="shared" si="104"/>
        <v>2.644406176118619E-3</v>
      </c>
      <c r="BN209" s="10">
        <f t="shared" si="104"/>
        <v>6.2461691135693646E-4</v>
      </c>
      <c r="BO209" s="10">
        <f t="shared" si="104"/>
        <v>1.3426344823560317E-3</v>
      </c>
      <c r="BP209" s="10">
        <f t="shared" si="104"/>
        <v>7.997431481859841E-4</v>
      </c>
      <c r="BQ209" s="10">
        <f t="shared" si="104"/>
        <v>6.4212953503984117E-5</v>
      </c>
      <c r="BR209" s="11">
        <f t="shared" si="104"/>
        <v>2.0139517235340473E-3</v>
      </c>
      <c r="BS209" s="7"/>
    </row>
    <row r="210" spans="1:71" s="5" customFormat="1" ht="17" thickBot="1" x14ac:dyDescent="0.25">
      <c r="E210" s="4"/>
      <c r="F210" s="12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4"/>
      <c r="BG210" s="6"/>
    </row>
    <row r="211" spans="1:71" s="2" customFormat="1" x14ac:dyDescent="0.2">
      <c r="A211" s="22"/>
      <c r="BG211" s="3"/>
    </row>
    <row r="212" spans="1:71" s="2" customFormat="1" ht="17" thickBot="1" x14ac:dyDescent="0.25">
      <c r="A212" s="22" t="s">
        <v>93</v>
      </c>
      <c r="B212" s="2" t="str">
        <f>TRIM(LEFT(A212,3))&amp;":"&amp;A214</f>
        <v>iq:2160</v>
      </c>
      <c r="BG212" s="3"/>
    </row>
    <row r="213" spans="1:71" s="21" customFormat="1" x14ac:dyDescent="0.2">
      <c r="A213" s="17" t="s">
        <v>1</v>
      </c>
      <c r="B213" s="18" t="s">
        <v>2</v>
      </c>
      <c r="C213" s="18" t="s">
        <v>3</v>
      </c>
      <c r="D213" s="18" t="s">
        <v>4</v>
      </c>
      <c r="E213" s="18" t="s">
        <v>5</v>
      </c>
      <c r="F213" s="17" t="s">
        <v>6</v>
      </c>
      <c r="G213" s="18" t="s">
        <v>7</v>
      </c>
      <c r="H213" s="18" t="s">
        <v>8</v>
      </c>
      <c r="I213" s="18" t="s">
        <v>9</v>
      </c>
      <c r="J213" s="18" t="s">
        <v>10</v>
      </c>
      <c r="K213" s="18" t="s">
        <v>11</v>
      </c>
      <c r="L213" s="18" t="s">
        <v>12</v>
      </c>
      <c r="M213" s="18" t="s">
        <v>13</v>
      </c>
      <c r="N213" s="18" t="s">
        <v>14</v>
      </c>
      <c r="O213" s="18" t="s">
        <v>15</v>
      </c>
      <c r="P213" s="18" t="s">
        <v>16</v>
      </c>
      <c r="Q213" s="18" t="s">
        <v>17</v>
      </c>
      <c r="R213" s="18" t="s">
        <v>18</v>
      </c>
      <c r="S213" s="18" t="s">
        <v>19</v>
      </c>
      <c r="T213" s="18" t="s">
        <v>20</v>
      </c>
      <c r="U213" s="18" t="s">
        <v>21</v>
      </c>
      <c r="V213" s="18" t="s">
        <v>22</v>
      </c>
      <c r="W213" s="18" t="s">
        <v>23</v>
      </c>
      <c r="X213" s="18" t="s">
        <v>24</v>
      </c>
      <c r="Y213" s="18" t="s">
        <v>25</v>
      </c>
      <c r="Z213" s="18" t="s">
        <v>26</v>
      </c>
      <c r="AA213" s="18" t="s">
        <v>27</v>
      </c>
      <c r="AB213" s="18" t="s">
        <v>28</v>
      </c>
      <c r="AC213" s="18" t="s">
        <v>29</v>
      </c>
      <c r="AD213" s="18" t="s">
        <v>30</v>
      </c>
      <c r="AE213" s="19" t="s">
        <v>31</v>
      </c>
      <c r="AF213" s="17">
        <v>1</v>
      </c>
      <c r="AG213" s="18">
        <v>2</v>
      </c>
      <c r="AH213" s="18">
        <v>3</v>
      </c>
      <c r="AI213" s="18">
        <v>4</v>
      </c>
      <c r="AJ213" s="18">
        <v>5</v>
      </c>
      <c r="AK213" s="18">
        <v>6</v>
      </c>
      <c r="AL213" s="18">
        <v>7</v>
      </c>
      <c r="AM213" s="18">
        <v>8</v>
      </c>
      <c r="AN213" s="18">
        <v>9</v>
      </c>
      <c r="AO213" s="19">
        <v>0</v>
      </c>
      <c r="AP213" s="17" t="s">
        <v>32</v>
      </c>
      <c r="AQ213" s="18" t="s">
        <v>33</v>
      </c>
      <c r="AR213" s="18" t="s">
        <v>34</v>
      </c>
      <c r="AS213" s="18" t="s">
        <v>35</v>
      </c>
      <c r="AT213" s="18" t="s">
        <v>36</v>
      </c>
      <c r="AU213" s="18" t="s">
        <v>37</v>
      </c>
      <c r="AV213" s="18" t="s">
        <v>38</v>
      </c>
      <c r="AW213" s="18" t="s">
        <v>660</v>
      </c>
      <c r="AX213" s="18" t="s">
        <v>39</v>
      </c>
      <c r="AY213" s="18" t="s">
        <v>40</v>
      </c>
      <c r="AZ213" s="18" t="s">
        <v>41</v>
      </c>
      <c r="BA213" s="18" t="s">
        <v>42</v>
      </c>
      <c r="BB213" s="18" t="s">
        <v>43</v>
      </c>
      <c r="BC213" s="18" t="s">
        <v>44</v>
      </c>
      <c r="BD213" s="18" t="s">
        <v>45</v>
      </c>
      <c r="BE213" s="18" t="s">
        <v>46</v>
      </c>
      <c r="BF213" s="18" t="s">
        <v>47</v>
      </c>
      <c r="BG213" s="20" t="s">
        <v>48</v>
      </c>
      <c r="BH213" s="18" t="s">
        <v>49</v>
      </c>
      <c r="BI213" s="18" t="s">
        <v>50</v>
      </c>
      <c r="BJ213" s="18" t="s">
        <v>51</v>
      </c>
      <c r="BK213" s="18" t="s">
        <v>52</v>
      </c>
      <c r="BL213" s="18" t="s">
        <v>53</v>
      </c>
      <c r="BM213" s="18" t="s">
        <v>54</v>
      </c>
      <c r="BN213" s="18" t="s">
        <v>55</v>
      </c>
      <c r="BO213" s="18" t="s">
        <v>56</v>
      </c>
      <c r="BP213" s="18" t="s">
        <v>57</v>
      </c>
      <c r="BQ213" s="18" t="s">
        <v>58</v>
      </c>
      <c r="BR213" s="19" t="s">
        <v>59</v>
      </c>
    </row>
    <row r="214" spans="1:71" s="5" customFormat="1" x14ac:dyDescent="0.2">
      <c r="A214" s="8">
        <v>2160</v>
      </c>
      <c r="B214" s="5">
        <v>1222</v>
      </c>
      <c r="C214" s="5">
        <v>925</v>
      </c>
      <c r="D214" s="5">
        <v>13</v>
      </c>
      <c r="E214" s="5">
        <v>0</v>
      </c>
      <c r="F214" s="8">
        <v>162</v>
      </c>
      <c r="G214" s="5">
        <v>60</v>
      </c>
      <c r="H214" s="5">
        <v>53</v>
      </c>
      <c r="I214" s="5">
        <v>58</v>
      </c>
      <c r="J214" s="5">
        <v>84</v>
      </c>
      <c r="K214" s="5">
        <v>42</v>
      </c>
      <c r="L214" s="5">
        <v>18</v>
      </c>
      <c r="M214" s="5">
        <v>37</v>
      </c>
      <c r="N214" s="5">
        <v>78</v>
      </c>
      <c r="O214" s="5">
        <v>29</v>
      </c>
      <c r="P214" s="5">
        <v>34</v>
      </c>
      <c r="Q214" s="5">
        <v>33</v>
      </c>
      <c r="R214" s="5">
        <v>69</v>
      </c>
      <c r="S214" s="5">
        <v>62</v>
      </c>
      <c r="T214" s="5">
        <v>53</v>
      </c>
      <c r="U214" s="5">
        <v>16</v>
      </c>
      <c r="V214" s="5">
        <v>27</v>
      </c>
      <c r="W214" s="5">
        <v>67</v>
      </c>
      <c r="X214" s="5">
        <v>61</v>
      </c>
      <c r="Y214" s="5">
        <v>32</v>
      </c>
      <c r="Z214" s="5">
        <v>35</v>
      </c>
      <c r="AA214" s="5">
        <v>18</v>
      </c>
      <c r="AB214" s="5">
        <v>25</v>
      </c>
      <c r="AC214" s="5">
        <v>14</v>
      </c>
      <c r="AD214" s="5">
        <v>37</v>
      </c>
      <c r="AE214" s="9">
        <v>18</v>
      </c>
      <c r="AF214" s="8">
        <v>134</v>
      </c>
      <c r="AG214" s="5">
        <v>105</v>
      </c>
      <c r="AH214" s="5">
        <v>102</v>
      </c>
      <c r="AI214" s="5">
        <v>62</v>
      </c>
      <c r="AJ214" s="5">
        <v>98</v>
      </c>
      <c r="AK214" s="5">
        <v>86</v>
      </c>
      <c r="AL214" s="5">
        <v>105</v>
      </c>
      <c r="AM214" s="5">
        <v>60</v>
      </c>
      <c r="AN214" s="5">
        <v>69</v>
      </c>
      <c r="AO214" s="9">
        <v>104</v>
      </c>
      <c r="AP214" s="8">
        <v>0</v>
      </c>
      <c r="AQ214" s="5">
        <v>4</v>
      </c>
      <c r="AR214" s="5">
        <v>2</v>
      </c>
      <c r="AS214" s="5">
        <v>1</v>
      </c>
      <c r="AT214" s="5">
        <v>2</v>
      </c>
      <c r="AU214" s="5">
        <v>0</v>
      </c>
      <c r="AV214" s="5">
        <v>0</v>
      </c>
      <c r="AW214" s="5">
        <v>0</v>
      </c>
      <c r="AX214" s="5">
        <v>3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1</v>
      </c>
      <c r="BF214" s="5">
        <v>0</v>
      </c>
      <c r="BG214" s="6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9">
        <v>0</v>
      </c>
    </row>
    <row r="215" spans="1:71" s="5" customFormat="1" ht="17" thickBot="1" x14ac:dyDescent="0.25">
      <c r="A215" s="12"/>
      <c r="B215" s="10">
        <v>0.56574074074074077</v>
      </c>
      <c r="C215" s="10">
        <f>C214/$A214</f>
        <v>0.42824074074074076</v>
      </c>
      <c r="D215" s="10">
        <f>D214/$A214</f>
        <v>6.0185185185185185E-3</v>
      </c>
      <c r="E215" s="10">
        <f>E214/$A214</f>
        <v>0</v>
      </c>
      <c r="F215" s="15">
        <f>F214/$B214</f>
        <v>0.132569558101473</v>
      </c>
      <c r="G215" s="10">
        <f t="shared" ref="G215:AE215" si="105">G214/$B214</f>
        <v>4.9099836333878884E-2</v>
      </c>
      <c r="H215" s="10">
        <f t="shared" si="105"/>
        <v>4.3371522094926347E-2</v>
      </c>
      <c r="I215" s="10">
        <f t="shared" si="105"/>
        <v>4.7463175122749592E-2</v>
      </c>
      <c r="J215" s="10">
        <f t="shared" si="105"/>
        <v>6.8739770867430439E-2</v>
      </c>
      <c r="K215" s="10">
        <f t="shared" si="105"/>
        <v>3.4369885433715219E-2</v>
      </c>
      <c r="L215" s="10">
        <f t="shared" si="105"/>
        <v>1.4729950900163666E-2</v>
      </c>
      <c r="M215" s="10">
        <f t="shared" si="105"/>
        <v>3.0278232405891982E-2</v>
      </c>
      <c r="N215" s="10">
        <f t="shared" si="105"/>
        <v>6.3829787234042548E-2</v>
      </c>
      <c r="O215" s="10">
        <f t="shared" si="105"/>
        <v>2.3731587561374796E-2</v>
      </c>
      <c r="P215" s="10">
        <f t="shared" si="105"/>
        <v>2.7823240589198037E-2</v>
      </c>
      <c r="Q215" s="10">
        <f t="shared" si="105"/>
        <v>2.7004909983633387E-2</v>
      </c>
      <c r="R215" s="10">
        <f t="shared" si="105"/>
        <v>5.6464811783960719E-2</v>
      </c>
      <c r="S215" s="10">
        <f t="shared" si="105"/>
        <v>5.0736497545008183E-2</v>
      </c>
      <c r="T215" s="10">
        <f t="shared" si="105"/>
        <v>4.3371522094926347E-2</v>
      </c>
      <c r="U215" s="10">
        <f t="shared" si="105"/>
        <v>1.3093289689034371E-2</v>
      </c>
      <c r="V215" s="10">
        <f t="shared" si="105"/>
        <v>2.20949263502455E-2</v>
      </c>
      <c r="W215" s="10">
        <f t="shared" si="105"/>
        <v>5.4828150572831427E-2</v>
      </c>
      <c r="X215" s="10">
        <f t="shared" si="105"/>
        <v>4.9918166939443537E-2</v>
      </c>
      <c r="Y215" s="10">
        <f t="shared" si="105"/>
        <v>2.6186579378068741E-2</v>
      </c>
      <c r="Z215" s="10">
        <f t="shared" si="105"/>
        <v>2.8641571194762683E-2</v>
      </c>
      <c r="AA215" s="10">
        <f t="shared" si="105"/>
        <v>1.4729950900163666E-2</v>
      </c>
      <c r="AB215" s="10">
        <f t="shared" si="105"/>
        <v>2.0458265139116204E-2</v>
      </c>
      <c r="AC215" s="10">
        <f t="shared" si="105"/>
        <v>1.1456628477905073E-2</v>
      </c>
      <c r="AD215" s="10">
        <f t="shared" si="105"/>
        <v>3.0278232405891982E-2</v>
      </c>
      <c r="AE215" s="11">
        <f t="shared" si="105"/>
        <v>1.4729950900163666E-2</v>
      </c>
      <c r="AF215" s="15">
        <f>AF214/$C214</f>
        <v>0.14486486486486486</v>
      </c>
      <c r="AG215" s="10">
        <f t="shared" ref="AG215:AO215" si="106">AG214/$C214</f>
        <v>0.11351351351351352</v>
      </c>
      <c r="AH215" s="10">
        <f t="shared" si="106"/>
        <v>0.11027027027027027</v>
      </c>
      <c r="AI215" s="10">
        <f t="shared" si="106"/>
        <v>6.7027027027027022E-2</v>
      </c>
      <c r="AJ215" s="10">
        <f t="shared" si="106"/>
        <v>0.10594594594594595</v>
      </c>
      <c r="AK215" s="10">
        <f t="shared" si="106"/>
        <v>9.2972972972972967E-2</v>
      </c>
      <c r="AL215" s="10">
        <f t="shared" si="106"/>
        <v>0.11351351351351352</v>
      </c>
      <c r="AM215" s="10">
        <f t="shared" si="106"/>
        <v>6.4864864864864868E-2</v>
      </c>
      <c r="AN215" s="10">
        <f t="shared" si="106"/>
        <v>7.4594594594594596E-2</v>
      </c>
      <c r="AO215" s="11">
        <f t="shared" si="106"/>
        <v>0.11243243243243244</v>
      </c>
      <c r="AP215" s="15">
        <f>AP214/$D214</f>
        <v>0</v>
      </c>
      <c r="AQ215" s="10">
        <f t="shared" ref="AQ215:BR215" si="107">AQ214/$D214</f>
        <v>0.30769230769230771</v>
      </c>
      <c r="AR215" s="10">
        <f t="shared" si="107"/>
        <v>0.15384615384615385</v>
      </c>
      <c r="AS215" s="10">
        <f t="shared" si="107"/>
        <v>7.6923076923076927E-2</v>
      </c>
      <c r="AT215" s="10">
        <f t="shared" si="107"/>
        <v>0.15384615384615385</v>
      </c>
      <c r="AU215" s="10">
        <f t="shared" si="107"/>
        <v>0</v>
      </c>
      <c r="AV215" s="10">
        <f t="shared" si="107"/>
        <v>0</v>
      </c>
      <c r="AW215" s="10">
        <f t="shared" si="107"/>
        <v>0</v>
      </c>
      <c r="AX215" s="10">
        <f t="shared" si="107"/>
        <v>0.23076923076923078</v>
      </c>
      <c r="AY215" s="10">
        <f t="shared" si="107"/>
        <v>0</v>
      </c>
      <c r="AZ215" s="10">
        <f t="shared" si="107"/>
        <v>0</v>
      </c>
      <c r="BA215" s="10">
        <f t="shared" si="107"/>
        <v>0</v>
      </c>
      <c r="BB215" s="10">
        <f t="shared" si="107"/>
        <v>0</v>
      </c>
      <c r="BC215" s="10">
        <f t="shared" si="107"/>
        <v>0</v>
      </c>
      <c r="BD215" s="10">
        <f t="shared" si="107"/>
        <v>0</v>
      </c>
      <c r="BE215" s="10">
        <f t="shared" si="107"/>
        <v>7.6923076923076927E-2</v>
      </c>
      <c r="BF215" s="10">
        <f t="shared" si="107"/>
        <v>0</v>
      </c>
      <c r="BG215" s="16">
        <f t="shared" si="107"/>
        <v>0</v>
      </c>
      <c r="BH215" s="10">
        <f t="shared" si="107"/>
        <v>0</v>
      </c>
      <c r="BI215" s="10">
        <f t="shared" si="107"/>
        <v>0</v>
      </c>
      <c r="BJ215" s="10">
        <f t="shared" si="107"/>
        <v>0</v>
      </c>
      <c r="BK215" s="10">
        <f t="shared" si="107"/>
        <v>0</v>
      </c>
      <c r="BL215" s="10">
        <f t="shared" si="107"/>
        <v>0</v>
      </c>
      <c r="BM215" s="10">
        <f t="shared" si="107"/>
        <v>0</v>
      </c>
      <c r="BN215" s="10">
        <f t="shared" si="107"/>
        <v>0</v>
      </c>
      <c r="BO215" s="10">
        <f t="shared" si="107"/>
        <v>0</v>
      </c>
      <c r="BP215" s="10">
        <f t="shared" si="107"/>
        <v>0</v>
      </c>
      <c r="BQ215" s="10">
        <f t="shared" si="107"/>
        <v>0</v>
      </c>
      <c r="BR215" s="11">
        <f t="shared" si="107"/>
        <v>0</v>
      </c>
      <c r="BS215" s="7"/>
    </row>
    <row r="216" spans="1:71" s="5" customFormat="1" ht="17" thickBot="1" x14ac:dyDescent="0.25">
      <c r="E216" s="4"/>
      <c r="F216" s="12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4"/>
      <c r="BG216" s="6"/>
    </row>
    <row r="217" spans="1:71" s="2" customFormat="1" x14ac:dyDescent="0.2">
      <c r="A217" s="22"/>
      <c r="BG217" s="3"/>
    </row>
    <row r="218" spans="1:71" s="2" customFormat="1" ht="17" thickBot="1" x14ac:dyDescent="0.25">
      <c r="A218" s="22" t="s">
        <v>94</v>
      </c>
      <c r="B218" s="2" t="str">
        <f>TRIM(LEFT(A218,3))&amp;":"&amp;A220</f>
        <v>ir:321480</v>
      </c>
      <c r="BG218" s="3"/>
    </row>
    <row r="219" spans="1:71" s="21" customFormat="1" x14ac:dyDescent="0.2">
      <c r="A219" s="17" t="s">
        <v>1</v>
      </c>
      <c r="B219" s="18" t="s">
        <v>2</v>
      </c>
      <c r="C219" s="18" t="s">
        <v>3</v>
      </c>
      <c r="D219" s="18" t="s">
        <v>4</v>
      </c>
      <c r="E219" s="18" t="s">
        <v>5</v>
      </c>
      <c r="F219" s="17" t="s">
        <v>6</v>
      </c>
      <c r="G219" s="18" t="s">
        <v>7</v>
      </c>
      <c r="H219" s="18" t="s">
        <v>8</v>
      </c>
      <c r="I219" s="18" t="s">
        <v>9</v>
      </c>
      <c r="J219" s="18" t="s">
        <v>10</v>
      </c>
      <c r="K219" s="18" t="s">
        <v>11</v>
      </c>
      <c r="L219" s="18" t="s">
        <v>12</v>
      </c>
      <c r="M219" s="18" t="s">
        <v>13</v>
      </c>
      <c r="N219" s="18" t="s">
        <v>14</v>
      </c>
      <c r="O219" s="18" t="s">
        <v>15</v>
      </c>
      <c r="P219" s="18" t="s">
        <v>16</v>
      </c>
      <c r="Q219" s="18" t="s">
        <v>17</v>
      </c>
      <c r="R219" s="18" t="s">
        <v>18</v>
      </c>
      <c r="S219" s="18" t="s">
        <v>19</v>
      </c>
      <c r="T219" s="18" t="s">
        <v>20</v>
      </c>
      <c r="U219" s="18" t="s">
        <v>21</v>
      </c>
      <c r="V219" s="18" t="s">
        <v>22</v>
      </c>
      <c r="W219" s="18" t="s">
        <v>23</v>
      </c>
      <c r="X219" s="18" t="s">
        <v>24</v>
      </c>
      <c r="Y219" s="18" t="s">
        <v>25</v>
      </c>
      <c r="Z219" s="18" t="s">
        <v>26</v>
      </c>
      <c r="AA219" s="18" t="s">
        <v>27</v>
      </c>
      <c r="AB219" s="18" t="s">
        <v>28</v>
      </c>
      <c r="AC219" s="18" t="s">
        <v>29</v>
      </c>
      <c r="AD219" s="18" t="s">
        <v>30</v>
      </c>
      <c r="AE219" s="19" t="s">
        <v>31</v>
      </c>
      <c r="AF219" s="17">
        <v>1</v>
      </c>
      <c r="AG219" s="18">
        <v>2</v>
      </c>
      <c r="AH219" s="18">
        <v>3</v>
      </c>
      <c r="AI219" s="18">
        <v>4</v>
      </c>
      <c r="AJ219" s="18">
        <v>5</v>
      </c>
      <c r="AK219" s="18">
        <v>6</v>
      </c>
      <c r="AL219" s="18">
        <v>7</v>
      </c>
      <c r="AM219" s="18">
        <v>8</v>
      </c>
      <c r="AN219" s="18">
        <v>9</v>
      </c>
      <c r="AO219" s="19">
        <v>0</v>
      </c>
      <c r="AP219" s="17" t="s">
        <v>32</v>
      </c>
      <c r="AQ219" s="18" t="s">
        <v>33</v>
      </c>
      <c r="AR219" s="18" t="s">
        <v>34</v>
      </c>
      <c r="AS219" s="18" t="s">
        <v>35</v>
      </c>
      <c r="AT219" s="18" t="s">
        <v>36</v>
      </c>
      <c r="AU219" s="18" t="s">
        <v>37</v>
      </c>
      <c r="AV219" s="18" t="s">
        <v>38</v>
      </c>
      <c r="AW219" s="18" t="s">
        <v>660</v>
      </c>
      <c r="AX219" s="18" t="s">
        <v>39</v>
      </c>
      <c r="AY219" s="18" t="s">
        <v>40</v>
      </c>
      <c r="AZ219" s="18" t="s">
        <v>41</v>
      </c>
      <c r="BA219" s="18" t="s">
        <v>42</v>
      </c>
      <c r="BB219" s="18" t="s">
        <v>43</v>
      </c>
      <c r="BC219" s="18" t="s">
        <v>44</v>
      </c>
      <c r="BD219" s="18" t="s">
        <v>45</v>
      </c>
      <c r="BE219" s="18" t="s">
        <v>46</v>
      </c>
      <c r="BF219" s="18" t="s">
        <v>47</v>
      </c>
      <c r="BG219" s="20" t="s">
        <v>48</v>
      </c>
      <c r="BH219" s="18" t="s">
        <v>49</v>
      </c>
      <c r="BI219" s="18" t="s">
        <v>50</v>
      </c>
      <c r="BJ219" s="18" t="s">
        <v>51</v>
      </c>
      <c r="BK219" s="18" t="s">
        <v>52</v>
      </c>
      <c r="BL219" s="18" t="s">
        <v>53</v>
      </c>
      <c r="BM219" s="18" t="s">
        <v>54</v>
      </c>
      <c r="BN219" s="18" t="s">
        <v>55</v>
      </c>
      <c r="BO219" s="18" t="s">
        <v>56</v>
      </c>
      <c r="BP219" s="18" t="s">
        <v>57</v>
      </c>
      <c r="BQ219" s="18" t="s">
        <v>58</v>
      </c>
      <c r="BR219" s="19" t="s">
        <v>59</v>
      </c>
    </row>
    <row r="220" spans="1:71" s="5" customFormat="1" x14ac:dyDescent="0.2">
      <c r="A220" s="8">
        <v>321480</v>
      </c>
      <c r="B220" s="5">
        <v>160178</v>
      </c>
      <c r="C220" s="5">
        <v>157278</v>
      </c>
      <c r="D220" s="5">
        <v>2016</v>
      </c>
      <c r="E220" s="5">
        <v>2008</v>
      </c>
      <c r="F220" s="8">
        <v>24540</v>
      </c>
      <c r="G220" s="5">
        <v>4429</v>
      </c>
      <c r="H220" s="5">
        <v>3616</v>
      </c>
      <c r="I220" s="5">
        <v>6965</v>
      </c>
      <c r="J220" s="5">
        <v>10433</v>
      </c>
      <c r="K220" s="5">
        <v>3849</v>
      </c>
      <c r="L220" s="5">
        <v>3477</v>
      </c>
      <c r="M220" s="5">
        <v>8232</v>
      </c>
      <c r="N220" s="5">
        <v>12254</v>
      </c>
      <c r="O220" s="5">
        <v>3020</v>
      </c>
      <c r="P220" s="5">
        <v>3345</v>
      </c>
      <c r="Q220" s="5">
        <v>5329</v>
      </c>
      <c r="R220" s="5">
        <v>9162</v>
      </c>
      <c r="S220" s="5">
        <v>7690</v>
      </c>
      <c r="T220" s="5">
        <v>8798</v>
      </c>
      <c r="U220" s="5">
        <v>3266</v>
      </c>
      <c r="V220" s="5">
        <v>1932</v>
      </c>
      <c r="W220" s="5">
        <v>9517</v>
      </c>
      <c r="X220" s="5">
        <v>8601</v>
      </c>
      <c r="Y220" s="5">
        <v>4672</v>
      </c>
      <c r="Z220" s="5">
        <v>3589</v>
      </c>
      <c r="AA220" s="5">
        <v>2422</v>
      </c>
      <c r="AB220" s="5">
        <v>2044</v>
      </c>
      <c r="AC220" s="5">
        <v>1590</v>
      </c>
      <c r="AD220" s="5">
        <v>3710</v>
      </c>
      <c r="AE220" s="9">
        <v>3696</v>
      </c>
      <c r="AF220" s="8">
        <v>27139</v>
      </c>
      <c r="AG220" s="5">
        <v>19518</v>
      </c>
      <c r="AH220" s="5">
        <v>19698</v>
      </c>
      <c r="AI220" s="5">
        <v>13553</v>
      </c>
      <c r="AJ220" s="5">
        <v>13938</v>
      </c>
      <c r="AK220" s="5">
        <v>13051</v>
      </c>
      <c r="AL220" s="5">
        <v>11338</v>
      </c>
      <c r="AM220" s="5">
        <v>11680</v>
      </c>
      <c r="AN220" s="5">
        <v>11414</v>
      </c>
      <c r="AO220" s="9">
        <v>15949</v>
      </c>
      <c r="AP220" s="8">
        <v>2</v>
      </c>
      <c r="AQ220" s="5">
        <v>546</v>
      </c>
      <c r="AR220" s="5">
        <v>211</v>
      </c>
      <c r="AS220" s="5">
        <v>211</v>
      </c>
      <c r="AT220" s="5">
        <v>299</v>
      </c>
      <c r="AU220" s="5">
        <v>58</v>
      </c>
      <c r="AV220" s="5">
        <v>39</v>
      </c>
      <c r="AW220" s="5">
        <v>0</v>
      </c>
      <c r="AX220" s="5">
        <v>28</v>
      </c>
      <c r="AY220" s="5">
        <v>10</v>
      </c>
      <c r="AZ220" s="5">
        <v>38</v>
      </c>
      <c r="BA220" s="5">
        <v>20</v>
      </c>
      <c r="BB220" s="5">
        <v>7</v>
      </c>
      <c r="BC220" s="5">
        <v>11</v>
      </c>
      <c r="BD220" s="5">
        <v>8</v>
      </c>
      <c r="BE220" s="5">
        <v>460</v>
      </c>
      <c r="BF220" s="5">
        <v>13</v>
      </c>
      <c r="BG220" s="6">
        <v>4</v>
      </c>
      <c r="BH220" s="5">
        <v>7</v>
      </c>
      <c r="BI220" s="5">
        <v>3</v>
      </c>
      <c r="BJ220" s="5">
        <v>4</v>
      </c>
      <c r="BK220" s="5">
        <v>1</v>
      </c>
      <c r="BL220" s="5">
        <v>1</v>
      </c>
      <c r="BM220" s="5">
        <v>17</v>
      </c>
      <c r="BN220" s="5">
        <v>13</v>
      </c>
      <c r="BO220" s="5">
        <v>1</v>
      </c>
      <c r="BP220" s="5">
        <v>1</v>
      </c>
      <c r="BQ220" s="5">
        <v>0</v>
      </c>
      <c r="BR220" s="9">
        <v>3</v>
      </c>
    </row>
    <row r="221" spans="1:71" s="5" customFormat="1" ht="17" thickBot="1" x14ac:dyDescent="0.25">
      <c r="A221" s="12"/>
      <c r="B221" s="10">
        <v>0.49825183526191363</v>
      </c>
      <c r="C221" s="10">
        <f>C220/$A220</f>
        <v>0.48923105636431502</v>
      </c>
      <c r="D221" s="10">
        <f>D220/$A220</f>
        <v>6.2709966405375137E-3</v>
      </c>
      <c r="E221" s="10">
        <f>E220/$A220</f>
        <v>6.2461117332337935E-3</v>
      </c>
      <c r="F221" s="15">
        <f>F220/$B220</f>
        <v>0.15320455992708112</v>
      </c>
      <c r="G221" s="10">
        <f t="shared" ref="G221:AE221" si="108">G220/$B220</f>
        <v>2.7650488831175317E-2</v>
      </c>
      <c r="H221" s="10">
        <f t="shared" si="108"/>
        <v>2.2574885439948057E-2</v>
      </c>
      <c r="I221" s="10">
        <f t="shared" si="108"/>
        <v>4.3482875301227387E-2</v>
      </c>
      <c r="J221" s="10">
        <f t="shared" si="108"/>
        <v>6.5133788660115627E-2</v>
      </c>
      <c r="K221" s="10">
        <f t="shared" si="108"/>
        <v>2.40295171621571E-2</v>
      </c>
      <c r="L221" s="10">
        <f t="shared" si="108"/>
        <v>2.1707100850304036E-2</v>
      </c>
      <c r="M221" s="10">
        <f t="shared" si="108"/>
        <v>5.1392825481651659E-2</v>
      </c>
      <c r="N221" s="10">
        <f t="shared" si="108"/>
        <v>7.6502391089912469E-2</v>
      </c>
      <c r="O221" s="10">
        <f t="shared" si="108"/>
        <v>1.8854024897301751E-2</v>
      </c>
      <c r="P221" s="10">
        <f t="shared" si="108"/>
        <v>2.0883017642872304E-2</v>
      </c>
      <c r="Q221" s="10">
        <f t="shared" si="108"/>
        <v>3.3269237972755307E-2</v>
      </c>
      <c r="R221" s="10">
        <f t="shared" si="108"/>
        <v>5.7198866261284322E-2</v>
      </c>
      <c r="S221" s="10">
        <f t="shared" si="108"/>
        <v>4.8009089887500155E-2</v>
      </c>
      <c r="T221" s="10">
        <f t="shared" si="108"/>
        <v>5.4926394386245303E-2</v>
      </c>
      <c r="U221" s="10">
        <f t="shared" si="108"/>
        <v>2.0389816329333618E-2</v>
      </c>
      <c r="V221" s="10">
        <f t="shared" si="108"/>
        <v>1.2061581490591717E-2</v>
      </c>
      <c r="W221" s="10">
        <f t="shared" si="108"/>
        <v>5.9415150644907537E-2</v>
      </c>
      <c r="X221" s="10">
        <f t="shared" si="108"/>
        <v>5.3696512629699461E-2</v>
      </c>
      <c r="Y221" s="10">
        <f t="shared" si="108"/>
        <v>2.9167551099401914E-2</v>
      </c>
      <c r="Z221" s="10">
        <f t="shared" si="108"/>
        <v>2.2406322965700658E-2</v>
      </c>
      <c r="AA221" s="10">
        <f t="shared" si="108"/>
        <v>1.5120678245451935E-2</v>
      </c>
      <c r="AB221" s="10">
        <f t="shared" si="108"/>
        <v>1.2760803605988339E-2</v>
      </c>
      <c r="AC221" s="10">
        <f t="shared" si="108"/>
        <v>9.9264568167913205E-3</v>
      </c>
      <c r="AD221" s="10">
        <f t="shared" si="108"/>
        <v>2.3161732572513079E-2</v>
      </c>
      <c r="AE221" s="11">
        <f t="shared" si="108"/>
        <v>2.30743298080885E-2</v>
      </c>
      <c r="AF221" s="15">
        <f>AF220/$C220</f>
        <v>0.17255433054845559</v>
      </c>
      <c r="AG221" s="10">
        <f t="shared" ref="AG221:AO221" si="109">AG220/$C220</f>
        <v>0.12409872963796589</v>
      </c>
      <c r="AH221" s="10">
        <f t="shared" si="109"/>
        <v>0.12524319993896157</v>
      </c>
      <c r="AI221" s="10">
        <f t="shared" si="109"/>
        <v>8.6172255496636527E-2</v>
      </c>
      <c r="AJ221" s="10">
        <f t="shared" si="109"/>
        <v>8.8620150307099535E-2</v>
      </c>
      <c r="AK221" s="10">
        <f t="shared" si="109"/>
        <v>8.2980454990526323E-2</v>
      </c>
      <c r="AL221" s="10">
        <f t="shared" si="109"/>
        <v>7.2088912626050689E-2</v>
      </c>
      <c r="AM221" s="10">
        <f t="shared" si="109"/>
        <v>7.42634061979425E-2</v>
      </c>
      <c r="AN221" s="10">
        <f t="shared" si="109"/>
        <v>7.2572133419804424E-2</v>
      </c>
      <c r="AO221" s="11">
        <f t="shared" si="109"/>
        <v>0.10140642683655693</v>
      </c>
      <c r="AP221" s="15">
        <f>AP220/$D220</f>
        <v>9.9206349206349201E-4</v>
      </c>
      <c r="AQ221" s="10">
        <f t="shared" ref="AQ221:BR221" si="110">AQ220/$D220</f>
        <v>0.27083333333333331</v>
      </c>
      <c r="AR221" s="10">
        <f t="shared" si="110"/>
        <v>0.10466269841269842</v>
      </c>
      <c r="AS221" s="10">
        <f t="shared" si="110"/>
        <v>0.10466269841269842</v>
      </c>
      <c r="AT221" s="10">
        <f t="shared" si="110"/>
        <v>0.14831349206349206</v>
      </c>
      <c r="AU221" s="10">
        <f t="shared" si="110"/>
        <v>2.8769841269841268E-2</v>
      </c>
      <c r="AV221" s="10">
        <f t="shared" si="110"/>
        <v>1.9345238095238096E-2</v>
      </c>
      <c r="AW221" s="10">
        <f t="shared" si="110"/>
        <v>0</v>
      </c>
      <c r="AX221" s="10">
        <f t="shared" si="110"/>
        <v>1.3888888888888888E-2</v>
      </c>
      <c r="AY221" s="10">
        <f t="shared" si="110"/>
        <v>4.96031746031746E-3</v>
      </c>
      <c r="AZ221" s="10">
        <f t="shared" si="110"/>
        <v>1.8849206349206348E-2</v>
      </c>
      <c r="BA221" s="10">
        <f t="shared" si="110"/>
        <v>9.9206349206349201E-3</v>
      </c>
      <c r="BB221" s="10">
        <f t="shared" si="110"/>
        <v>3.472222222222222E-3</v>
      </c>
      <c r="BC221" s="10">
        <f t="shared" si="110"/>
        <v>5.456349206349206E-3</v>
      </c>
      <c r="BD221" s="10">
        <f t="shared" si="110"/>
        <v>3.968253968253968E-3</v>
      </c>
      <c r="BE221" s="10">
        <f t="shared" si="110"/>
        <v>0.22817460317460317</v>
      </c>
      <c r="BF221" s="10">
        <f t="shared" si="110"/>
        <v>6.4484126984126981E-3</v>
      </c>
      <c r="BG221" s="16">
        <f t="shared" si="110"/>
        <v>1.984126984126984E-3</v>
      </c>
      <c r="BH221" s="10">
        <f t="shared" si="110"/>
        <v>3.472222222222222E-3</v>
      </c>
      <c r="BI221" s="10">
        <f t="shared" si="110"/>
        <v>1.488095238095238E-3</v>
      </c>
      <c r="BJ221" s="10">
        <f t="shared" si="110"/>
        <v>1.984126984126984E-3</v>
      </c>
      <c r="BK221" s="10">
        <f t="shared" si="110"/>
        <v>4.96031746031746E-4</v>
      </c>
      <c r="BL221" s="10">
        <f t="shared" si="110"/>
        <v>4.96031746031746E-4</v>
      </c>
      <c r="BM221" s="10">
        <f t="shared" si="110"/>
        <v>8.4325396825396821E-3</v>
      </c>
      <c r="BN221" s="10">
        <f t="shared" si="110"/>
        <v>6.4484126984126981E-3</v>
      </c>
      <c r="BO221" s="10">
        <f t="shared" si="110"/>
        <v>4.96031746031746E-4</v>
      </c>
      <c r="BP221" s="10">
        <f t="shared" si="110"/>
        <v>4.96031746031746E-4</v>
      </c>
      <c r="BQ221" s="10">
        <f t="shared" si="110"/>
        <v>0</v>
      </c>
      <c r="BR221" s="11">
        <f t="shared" si="110"/>
        <v>1.488095238095238E-3</v>
      </c>
      <c r="BS221" s="7"/>
    </row>
    <row r="222" spans="1:71" s="5" customFormat="1" ht="17" thickBot="1" x14ac:dyDescent="0.25">
      <c r="E222" s="4"/>
      <c r="F222" s="12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4"/>
      <c r="BG222" s="6"/>
    </row>
    <row r="223" spans="1:71" s="2" customFormat="1" x14ac:dyDescent="0.2">
      <c r="A223" s="22"/>
      <c r="BG223" s="3"/>
    </row>
    <row r="224" spans="1:71" s="2" customFormat="1" ht="17" thickBot="1" x14ac:dyDescent="0.25">
      <c r="A224" s="22" t="s">
        <v>95</v>
      </c>
      <c r="B224" s="2" t="str">
        <f>TRIM(LEFT(A224,3))&amp;":"&amp;A226</f>
        <v>is:788674</v>
      </c>
      <c r="BG224" s="3"/>
    </row>
    <row r="225" spans="1:71" s="21" customFormat="1" x14ac:dyDescent="0.2">
      <c r="A225" s="17" t="s">
        <v>1</v>
      </c>
      <c r="B225" s="18" t="s">
        <v>2</v>
      </c>
      <c r="C225" s="18" t="s">
        <v>3</v>
      </c>
      <c r="D225" s="18" t="s">
        <v>4</v>
      </c>
      <c r="E225" s="18" t="s">
        <v>5</v>
      </c>
      <c r="F225" s="17" t="s">
        <v>6</v>
      </c>
      <c r="G225" s="18" t="s">
        <v>7</v>
      </c>
      <c r="H225" s="18" t="s">
        <v>8</v>
      </c>
      <c r="I225" s="18" t="s">
        <v>9</v>
      </c>
      <c r="J225" s="18" t="s">
        <v>10</v>
      </c>
      <c r="K225" s="18" t="s">
        <v>11</v>
      </c>
      <c r="L225" s="18" t="s">
        <v>12</v>
      </c>
      <c r="M225" s="18" t="s">
        <v>13</v>
      </c>
      <c r="N225" s="18" t="s">
        <v>14</v>
      </c>
      <c r="O225" s="18" t="s">
        <v>15</v>
      </c>
      <c r="P225" s="18" t="s">
        <v>16</v>
      </c>
      <c r="Q225" s="18" t="s">
        <v>17</v>
      </c>
      <c r="R225" s="18" t="s">
        <v>18</v>
      </c>
      <c r="S225" s="18" t="s">
        <v>19</v>
      </c>
      <c r="T225" s="18" t="s">
        <v>20</v>
      </c>
      <c r="U225" s="18" t="s">
        <v>21</v>
      </c>
      <c r="V225" s="18" t="s">
        <v>22</v>
      </c>
      <c r="W225" s="18" t="s">
        <v>23</v>
      </c>
      <c r="X225" s="18" t="s">
        <v>24</v>
      </c>
      <c r="Y225" s="18" t="s">
        <v>25</v>
      </c>
      <c r="Z225" s="18" t="s">
        <v>26</v>
      </c>
      <c r="AA225" s="18" t="s">
        <v>27</v>
      </c>
      <c r="AB225" s="18" t="s">
        <v>28</v>
      </c>
      <c r="AC225" s="18" t="s">
        <v>29</v>
      </c>
      <c r="AD225" s="18" t="s">
        <v>30</v>
      </c>
      <c r="AE225" s="19" t="s">
        <v>31</v>
      </c>
      <c r="AF225" s="17">
        <v>1</v>
      </c>
      <c r="AG225" s="18">
        <v>2</v>
      </c>
      <c r="AH225" s="18">
        <v>3</v>
      </c>
      <c r="AI225" s="18">
        <v>4</v>
      </c>
      <c r="AJ225" s="18">
        <v>5</v>
      </c>
      <c r="AK225" s="18">
        <v>6</v>
      </c>
      <c r="AL225" s="18">
        <v>7</v>
      </c>
      <c r="AM225" s="18">
        <v>8</v>
      </c>
      <c r="AN225" s="18">
        <v>9</v>
      </c>
      <c r="AO225" s="19">
        <v>0</v>
      </c>
      <c r="AP225" s="17" t="s">
        <v>32</v>
      </c>
      <c r="AQ225" s="18" t="s">
        <v>33</v>
      </c>
      <c r="AR225" s="18" t="s">
        <v>34</v>
      </c>
      <c r="AS225" s="18" t="s">
        <v>35</v>
      </c>
      <c r="AT225" s="18" t="s">
        <v>36</v>
      </c>
      <c r="AU225" s="18" t="s">
        <v>37</v>
      </c>
      <c r="AV225" s="18" t="s">
        <v>38</v>
      </c>
      <c r="AW225" s="18" t="s">
        <v>660</v>
      </c>
      <c r="AX225" s="18" t="s">
        <v>39</v>
      </c>
      <c r="AY225" s="18" t="s">
        <v>40</v>
      </c>
      <c r="AZ225" s="18" t="s">
        <v>41</v>
      </c>
      <c r="BA225" s="18" t="s">
        <v>42</v>
      </c>
      <c r="BB225" s="18" t="s">
        <v>43</v>
      </c>
      <c r="BC225" s="18" t="s">
        <v>44</v>
      </c>
      <c r="BD225" s="18" t="s">
        <v>45</v>
      </c>
      <c r="BE225" s="18" t="s">
        <v>46</v>
      </c>
      <c r="BF225" s="18" t="s">
        <v>47</v>
      </c>
      <c r="BG225" s="20" t="s">
        <v>48</v>
      </c>
      <c r="BH225" s="18" t="s">
        <v>49</v>
      </c>
      <c r="BI225" s="18" t="s">
        <v>50</v>
      </c>
      <c r="BJ225" s="18" t="s">
        <v>51</v>
      </c>
      <c r="BK225" s="18" t="s">
        <v>52</v>
      </c>
      <c r="BL225" s="18" t="s">
        <v>53</v>
      </c>
      <c r="BM225" s="18" t="s">
        <v>54</v>
      </c>
      <c r="BN225" s="18" t="s">
        <v>55</v>
      </c>
      <c r="BO225" s="18" t="s">
        <v>56</v>
      </c>
      <c r="BP225" s="18" t="s">
        <v>57</v>
      </c>
      <c r="BQ225" s="18" t="s">
        <v>58</v>
      </c>
      <c r="BR225" s="19" t="s">
        <v>59</v>
      </c>
    </row>
    <row r="226" spans="1:71" s="5" customFormat="1" x14ac:dyDescent="0.2">
      <c r="A226" s="8">
        <v>788674</v>
      </c>
      <c r="B226" s="5">
        <v>556891</v>
      </c>
      <c r="C226" s="5">
        <v>228239</v>
      </c>
      <c r="D226" s="5">
        <v>3334</v>
      </c>
      <c r="E226" s="5">
        <v>210</v>
      </c>
      <c r="F226" s="8">
        <v>64675</v>
      </c>
      <c r="G226" s="5">
        <v>17768</v>
      </c>
      <c r="H226" s="5">
        <v>8405</v>
      </c>
      <c r="I226" s="5">
        <v>19899</v>
      </c>
      <c r="J226" s="5">
        <v>36261</v>
      </c>
      <c r="K226" s="5">
        <v>10623</v>
      </c>
      <c r="L226" s="5">
        <v>21201</v>
      </c>
      <c r="M226" s="5">
        <v>15028</v>
      </c>
      <c r="N226" s="5">
        <v>46673</v>
      </c>
      <c r="O226" s="5">
        <v>9406</v>
      </c>
      <c r="P226" s="5">
        <v>18827</v>
      </c>
      <c r="Q226" s="5">
        <v>33480</v>
      </c>
      <c r="R226" s="5">
        <v>20636</v>
      </c>
      <c r="S226" s="5">
        <v>37089</v>
      </c>
      <c r="T226" s="5">
        <v>30087</v>
      </c>
      <c r="U226" s="5">
        <v>11268</v>
      </c>
      <c r="V226" s="5">
        <v>3122</v>
      </c>
      <c r="W226" s="5">
        <v>42719</v>
      </c>
      <c r="X226" s="5">
        <v>34924</v>
      </c>
      <c r="Y226" s="5">
        <v>23829</v>
      </c>
      <c r="Z226" s="5">
        <v>22710</v>
      </c>
      <c r="AA226" s="5">
        <v>8392</v>
      </c>
      <c r="AB226" s="5">
        <v>4264</v>
      </c>
      <c r="AC226" s="5">
        <v>3631</v>
      </c>
      <c r="AD226" s="5">
        <v>8543</v>
      </c>
      <c r="AE226" s="9">
        <v>3431</v>
      </c>
      <c r="AF226" s="8">
        <v>40908</v>
      </c>
      <c r="AG226" s="5">
        <v>28705</v>
      </c>
      <c r="AH226" s="5">
        <v>20998</v>
      </c>
      <c r="AI226" s="5">
        <v>16737</v>
      </c>
      <c r="AJ226" s="5">
        <v>17798</v>
      </c>
      <c r="AK226" s="5">
        <v>16788</v>
      </c>
      <c r="AL226" s="5">
        <v>15767</v>
      </c>
      <c r="AM226" s="5">
        <v>15788</v>
      </c>
      <c r="AN226" s="5">
        <v>20337</v>
      </c>
      <c r="AO226" s="9">
        <v>34413</v>
      </c>
      <c r="AP226" s="8">
        <v>10</v>
      </c>
      <c r="AQ226" s="5">
        <v>962</v>
      </c>
      <c r="AR226" s="5">
        <v>524</v>
      </c>
      <c r="AS226" s="5">
        <v>458</v>
      </c>
      <c r="AT226" s="5">
        <v>379</v>
      </c>
      <c r="AU226" s="5">
        <v>42</v>
      </c>
      <c r="AV226" s="5">
        <v>64</v>
      </c>
      <c r="AW226" s="5">
        <v>0</v>
      </c>
      <c r="AX226" s="5">
        <v>305</v>
      </c>
      <c r="AY226" s="5">
        <v>17</v>
      </c>
      <c r="AZ226" s="5">
        <v>58</v>
      </c>
      <c r="BA226" s="5">
        <v>60</v>
      </c>
      <c r="BB226" s="5">
        <v>16</v>
      </c>
      <c r="BC226" s="5">
        <v>166</v>
      </c>
      <c r="BD226" s="5">
        <v>18</v>
      </c>
      <c r="BE226" s="5">
        <v>108</v>
      </c>
      <c r="BF226" s="5">
        <v>32</v>
      </c>
      <c r="BG226" s="6">
        <v>34</v>
      </c>
      <c r="BH226" s="5">
        <v>2</v>
      </c>
      <c r="BI226" s="5">
        <v>11</v>
      </c>
      <c r="BJ226" s="5">
        <v>16</v>
      </c>
      <c r="BK226" s="5">
        <v>18</v>
      </c>
      <c r="BL226" s="5">
        <v>21</v>
      </c>
      <c r="BM226" s="5">
        <v>5</v>
      </c>
      <c r="BN226" s="5">
        <v>6</v>
      </c>
      <c r="BO226" s="5">
        <v>0</v>
      </c>
      <c r="BP226" s="5">
        <v>0</v>
      </c>
      <c r="BQ226" s="5">
        <v>0</v>
      </c>
      <c r="BR226" s="9">
        <v>2</v>
      </c>
    </row>
    <row r="227" spans="1:71" s="5" customFormat="1" ht="17" thickBot="1" x14ac:dyDescent="0.25">
      <c r="A227" s="12"/>
      <c r="B227" s="10">
        <v>0.70611050953879551</v>
      </c>
      <c r="C227" s="10">
        <f>C226/$A226</f>
        <v>0.28939587205867062</v>
      </c>
      <c r="D227" s="10">
        <f>D226/$A226</f>
        <v>4.2273486890654442E-3</v>
      </c>
      <c r="E227" s="10">
        <f>E226/$A226</f>
        <v>2.6626971346842927E-4</v>
      </c>
      <c r="F227" s="15">
        <f>F226/$B226</f>
        <v>0.11613583268539086</v>
      </c>
      <c r="G227" s="10">
        <f t="shared" ref="G227:AE227" si="111">G226/$B226</f>
        <v>3.1905705066161957E-2</v>
      </c>
      <c r="H227" s="10">
        <f t="shared" si="111"/>
        <v>1.5092720119377042E-2</v>
      </c>
      <c r="I227" s="10">
        <f t="shared" si="111"/>
        <v>3.5732306681199734E-2</v>
      </c>
      <c r="J227" s="10">
        <f t="shared" si="111"/>
        <v>6.5113280695863279E-2</v>
      </c>
      <c r="K227" s="10">
        <f t="shared" si="111"/>
        <v>1.9075546202039537E-2</v>
      </c>
      <c r="L227" s="10">
        <f t="shared" si="111"/>
        <v>3.8070286644962835E-2</v>
      </c>
      <c r="M227" s="10">
        <f t="shared" si="111"/>
        <v>2.6985532177751122E-2</v>
      </c>
      <c r="N227" s="10">
        <f t="shared" si="111"/>
        <v>8.3809937671824472E-2</v>
      </c>
      <c r="O227" s="10">
        <f t="shared" si="111"/>
        <v>1.689019933882932E-2</v>
      </c>
      <c r="P227" s="10">
        <f t="shared" si="111"/>
        <v>3.3807333930697389E-2</v>
      </c>
      <c r="Q227" s="10">
        <f t="shared" si="111"/>
        <v>6.0119484782479873E-2</v>
      </c>
      <c r="R227" s="10">
        <f t="shared" si="111"/>
        <v>3.705572544717009E-2</v>
      </c>
      <c r="S227" s="10">
        <f t="shared" si="111"/>
        <v>6.6600106663602027E-2</v>
      </c>
      <c r="T227" s="10">
        <f t="shared" si="111"/>
        <v>5.4026730545115649E-2</v>
      </c>
      <c r="U227" s="10">
        <f t="shared" si="111"/>
        <v>2.0233762082705591E-2</v>
      </c>
      <c r="V227" s="10">
        <f t="shared" si="111"/>
        <v>5.6061239991308893E-3</v>
      </c>
      <c r="W227" s="10">
        <f t="shared" si="111"/>
        <v>7.670980497081116E-2</v>
      </c>
      <c r="X227" s="10">
        <f t="shared" si="111"/>
        <v>6.2712451808343103E-2</v>
      </c>
      <c r="Y227" s="10">
        <f t="shared" si="111"/>
        <v>4.2789342977351041E-2</v>
      </c>
      <c r="Z227" s="10">
        <f t="shared" si="111"/>
        <v>4.077997310066063E-2</v>
      </c>
      <c r="AA227" s="10">
        <f t="shared" si="111"/>
        <v>1.5069376233410129E-2</v>
      </c>
      <c r="AB227" s="10">
        <f t="shared" si="111"/>
        <v>7.6567945971473773E-3</v>
      </c>
      <c r="AC227" s="10">
        <f t="shared" si="111"/>
        <v>6.5201269189123189E-3</v>
      </c>
      <c r="AD227" s="10">
        <f t="shared" si="111"/>
        <v>1.53405244473335E-2</v>
      </c>
      <c r="AE227" s="11">
        <f t="shared" si="111"/>
        <v>6.1609902117290456E-3</v>
      </c>
      <c r="AF227" s="15">
        <f>AF226/$C226</f>
        <v>0.17923317224488367</v>
      </c>
      <c r="AG227" s="10">
        <f t="shared" ref="AG227:AO227" si="112">AG226/$C226</f>
        <v>0.12576728779919294</v>
      </c>
      <c r="AH227" s="10">
        <f t="shared" si="112"/>
        <v>9.2000052576465902E-2</v>
      </c>
      <c r="AI227" s="10">
        <f t="shared" si="112"/>
        <v>7.3331025810663378E-2</v>
      </c>
      <c r="AJ227" s="10">
        <f t="shared" si="112"/>
        <v>7.7979661670441944E-2</v>
      </c>
      <c r="AK227" s="10">
        <f t="shared" si="112"/>
        <v>7.3554475790728144E-2</v>
      </c>
      <c r="AL227" s="10">
        <f t="shared" si="112"/>
        <v>6.9081094817274868E-2</v>
      </c>
      <c r="AM227" s="10">
        <f t="shared" si="112"/>
        <v>6.9173103632595656E-2</v>
      </c>
      <c r="AN227" s="10">
        <f t="shared" si="112"/>
        <v>8.9103965579940325E-2</v>
      </c>
      <c r="AO227" s="11">
        <f t="shared" si="112"/>
        <v>0.15077616007781316</v>
      </c>
      <c r="AP227" s="15">
        <f>AP226/$D226</f>
        <v>2.999400119976005E-3</v>
      </c>
      <c r="AQ227" s="10">
        <f t="shared" ref="AQ227:BR227" si="113">AQ226/$D226</f>
        <v>0.28854229154169164</v>
      </c>
      <c r="AR227" s="10">
        <f t="shared" si="113"/>
        <v>0.15716856628674264</v>
      </c>
      <c r="AS227" s="10">
        <f t="shared" si="113"/>
        <v>0.13737252549490103</v>
      </c>
      <c r="AT227" s="10">
        <f t="shared" si="113"/>
        <v>0.11367726454709058</v>
      </c>
      <c r="AU227" s="10">
        <f t="shared" si="113"/>
        <v>1.259748050389922E-2</v>
      </c>
      <c r="AV227" s="10">
        <f t="shared" si="113"/>
        <v>1.9196160767846429E-2</v>
      </c>
      <c r="AW227" s="10">
        <f t="shared" si="113"/>
        <v>0</v>
      </c>
      <c r="AX227" s="10">
        <f t="shared" si="113"/>
        <v>9.1481703659268152E-2</v>
      </c>
      <c r="AY227" s="10">
        <f t="shared" si="113"/>
        <v>5.0989802039592084E-3</v>
      </c>
      <c r="AZ227" s="10">
        <f t="shared" si="113"/>
        <v>1.7396520695860829E-2</v>
      </c>
      <c r="BA227" s="10">
        <f t="shared" si="113"/>
        <v>1.7996400719856028E-2</v>
      </c>
      <c r="BB227" s="10">
        <f t="shared" si="113"/>
        <v>4.7990401919616073E-3</v>
      </c>
      <c r="BC227" s="10">
        <f t="shared" si="113"/>
        <v>4.9790041991601683E-2</v>
      </c>
      <c r="BD227" s="10">
        <f t="shared" si="113"/>
        <v>5.3989202159568086E-3</v>
      </c>
      <c r="BE227" s="10">
        <f t="shared" si="113"/>
        <v>3.239352129574085E-2</v>
      </c>
      <c r="BF227" s="10">
        <f t="shared" si="113"/>
        <v>9.5980803839232146E-3</v>
      </c>
      <c r="BG227" s="16">
        <f t="shared" si="113"/>
        <v>1.0197960407918417E-2</v>
      </c>
      <c r="BH227" s="10">
        <f t="shared" si="113"/>
        <v>5.9988002399520091E-4</v>
      </c>
      <c r="BI227" s="10">
        <f t="shared" si="113"/>
        <v>3.2993401319736052E-3</v>
      </c>
      <c r="BJ227" s="10">
        <f t="shared" si="113"/>
        <v>4.7990401919616073E-3</v>
      </c>
      <c r="BK227" s="10">
        <f t="shared" si="113"/>
        <v>5.3989202159568086E-3</v>
      </c>
      <c r="BL227" s="10">
        <f t="shared" si="113"/>
        <v>6.2987402519496102E-3</v>
      </c>
      <c r="BM227" s="10">
        <f t="shared" si="113"/>
        <v>1.4997000599880025E-3</v>
      </c>
      <c r="BN227" s="10">
        <f t="shared" si="113"/>
        <v>1.7996400719856029E-3</v>
      </c>
      <c r="BO227" s="10">
        <f t="shared" si="113"/>
        <v>0</v>
      </c>
      <c r="BP227" s="10">
        <f t="shared" si="113"/>
        <v>0</v>
      </c>
      <c r="BQ227" s="10">
        <f t="shared" si="113"/>
        <v>0</v>
      </c>
      <c r="BR227" s="11">
        <f t="shared" si="113"/>
        <v>5.9988002399520091E-4</v>
      </c>
      <c r="BS227" s="7"/>
    </row>
    <row r="228" spans="1:71" s="5" customFormat="1" ht="17" thickBot="1" x14ac:dyDescent="0.25">
      <c r="E228" s="4"/>
      <c r="F228" s="12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4"/>
      <c r="BG228" s="6"/>
    </row>
    <row r="229" spans="1:71" s="2" customFormat="1" x14ac:dyDescent="0.2">
      <c r="A229" s="22"/>
      <c r="BG229" s="3"/>
    </row>
    <row r="230" spans="1:71" s="2" customFormat="1" ht="17" thickBot="1" x14ac:dyDescent="0.25">
      <c r="A230" s="22" t="s">
        <v>96</v>
      </c>
      <c r="B230" s="2" t="str">
        <f>TRIM(LEFT(A230,3))&amp;":"&amp;A232</f>
        <v>it:318948671</v>
      </c>
      <c r="BG230" s="3"/>
    </row>
    <row r="231" spans="1:71" s="21" customFormat="1" x14ac:dyDescent="0.2">
      <c r="A231" s="17" t="s">
        <v>1</v>
      </c>
      <c r="B231" s="18" t="s">
        <v>2</v>
      </c>
      <c r="C231" s="18" t="s">
        <v>3</v>
      </c>
      <c r="D231" s="18" t="s">
        <v>4</v>
      </c>
      <c r="E231" s="18" t="s">
        <v>5</v>
      </c>
      <c r="F231" s="17" t="s">
        <v>6</v>
      </c>
      <c r="G231" s="18" t="s">
        <v>7</v>
      </c>
      <c r="H231" s="18" t="s">
        <v>8</v>
      </c>
      <c r="I231" s="18" t="s">
        <v>9</v>
      </c>
      <c r="J231" s="18" t="s">
        <v>10</v>
      </c>
      <c r="K231" s="18" t="s">
        <v>11</v>
      </c>
      <c r="L231" s="18" t="s">
        <v>12</v>
      </c>
      <c r="M231" s="18" t="s">
        <v>13</v>
      </c>
      <c r="N231" s="18" t="s">
        <v>14</v>
      </c>
      <c r="O231" s="18" t="s">
        <v>15</v>
      </c>
      <c r="P231" s="18" t="s">
        <v>16</v>
      </c>
      <c r="Q231" s="18" t="s">
        <v>17</v>
      </c>
      <c r="R231" s="18" t="s">
        <v>18</v>
      </c>
      <c r="S231" s="18" t="s">
        <v>19</v>
      </c>
      <c r="T231" s="18" t="s">
        <v>20</v>
      </c>
      <c r="U231" s="18" t="s">
        <v>21</v>
      </c>
      <c r="V231" s="18" t="s">
        <v>22</v>
      </c>
      <c r="W231" s="18" t="s">
        <v>23</v>
      </c>
      <c r="X231" s="18" t="s">
        <v>24</v>
      </c>
      <c r="Y231" s="18" t="s">
        <v>25</v>
      </c>
      <c r="Z231" s="18" t="s">
        <v>26</v>
      </c>
      <c r="AA231" s="18" t="s">
        <v>27</v>
      </c>
      <c r="AB231" s="18" t="s">
        <v>28</v>
      </c>
      <c r="AC231" s="18" t="s">
        <v>29</v>
      </c>
      <c r="AD231" s="18" t="s">
        <v>30</v>
      </c>
      <c r="AE231" s="19" t="s">
        <v>31</v>
      </c>
      <c r="AF231" s="17">
        <v>1</v>
      </c>
      <c r="AG231" s="18">
        <v>2</v>
      </c>
      <c r="AH231" s="18">
        <v>3</v>
      </c>
      <c r="AI231" s="18">
        <v>4</v>
      </c>
      <c r="AJ231" s="18">
        <v>5</v>
      </c>
      <c r="AK231" s="18">
        <v>6</v>
      </c>
      <c r="AL231" s="18">
        <v>7</v>
      </c>
      <c r="AM231" s="18">
        <v>8</v>
      </c>
      <c r="AN231" s="18">
        <v>9</v>
      </c>
      <c r="AO231" s="19">
        <v>0</v>
      </c>
      <c r="AP231" s="17" t="s">
        <v>32</v>
      </c>
      <c r="AQ231" s="18" t="s">
        <v>33</v>
      </c>
      <c r="AR231" s="18" t="s">
        <v>34</v>
      </c>
      <c r="AS231" s="18" t="s">
        <v>35</v>
      </c>
      <c r="AT231" s="18" t="s">
        <v>36</v>
      </c>
      <c r="AU231" s="18" t="s">
        <v>37</v>
      </c>
      <c r="AV231" s="18" t="s">
        <v>38</v>
      </c>
      <c r="AW231" s="18" t="s">
        <v>660</v>
      </c>
      <c r="AX231" s="18" t="s">
        <v>39</v>
      </c>
      <c r="AY231" s="18" t="s">
        <v>40</v>
      </c>
      <c r="AZ231" s="18" t="s">
        <v>41</v>
      </c>
      <c r="BA231" s="18" t="s">
        <v>42</v>
      </c>
      <c r="BB231" s="18" t="s">
        <v>43</v>
      </c>
      <c r="BC231" s="18" t="s">
        <v>44</v>
      </c>
      <c r="BD231" s="18" t="s">
        <v>45</v>
      </c>
      <c r="BE231" s="18" t="s">
        <v>46</v>
      </c>
      <c r="BF231" s="18" t="s">
        <v>47</v>
      </c>
      <c r="BG231" s="20" t="s">
        <v>48</v>
      </c>
      <c r="BH231" s="18" t="s">
        <v>49</v>
      </c>
      <c r="BI231" s="18" t="s">
        <v>50</v>
      </c>
      <c r="BJ231" s="18" t="s">
        <v>51</v>
      </c>
      <c r="BK231" s="18" t="s">
        <v>52</v>
      </c>
      <c r="BL231" s="18" t="s">
        <v>53</v>
      </c>
      <c r="BM231" s="18" t="s">
        <v>54</v>
      </c>
      <c r="BN231" s="18" t="s">
        <v>55</v>
      </c>
      <c r="BO231" s="18" t="s">
        <v>56</v>
      </c>
      <c r="BP231" s="18" t="s">
        <v>57</v>
      </c>
      <c r="BQ231" s="18" t="s">
        <v>58</v>
      </c>
      <c r="BR231" s="19" t="s">
        <v>59</v>
      </c>
    </row>
    <row r="232" spans="1:71" s="5" customFormat="1" x14ac:dyDescent="0.2">
      <c r="A232" s="8">
        <v>318948671</v>
      </c>
      <c r="B232" s="5">
        <v>231871034</v>
      </c>
      <c r="C232" s="5">
        <v>85481185</v>
      </c>
      <c r="D232" s="5">
        <v>1557828</v>
      </c>
      <c r="E232" s="5">
        <v>38624</v>
      </c>
      <c r="F232" s="8">
        <v>28543706</v>
      </c>
      <c r="G232" s="5">
        <v>5615569</v>
      </c>
      <c r="H232" s="5">
        <v>10000060</v>
      </c>
      <c r="I232" s="5">
        <v>6739673</v>
      </c>
      <c r="J232" s="5">
        <v>19369018</v>
      </c>
      <c r="K232" s="5">
        <v>4641387</v>
      </c>
      <c r="L232" s="5">
        <v>5621351</v>
      </c>
      <c r="M232" s="5">
        <v>3639091</v>
      </c>
      <c r="N232" s="5">
        <v>20489791</v>
      </c>
      <c r="O232" s="5">
        <v>2140288</v>
      </c>
      <c r="P232" s="5">
        <v>3544200</v>
      </c>
      <c r="Q232" s="5">
        <v>12406134</v>
      </c>
      <c r="R232" s="5">
        <v>8600944</v>
      </c>
      <c r="S232" s="5">
        <v>13189770</v>
      </c>
      <c r="T232" s="5">
        <v>19434900</v>
      </c>
      <c r="U232" s="5">
        <v>6147585</v>
      </c>
      <c r="V232" s="5">
        <v>2042506</v>
      </c>
      <c r="W232" s="5">
        <v>13502348</v>
      </c>
      <c r="X232" s="5">
        <v>10247376</v>
      </c>
      <c r="Y232" s="5">
        <v>10342569</v>
      </c>
      <c r="Z232" s="5">
        <v>8294578</v>
      </c>
      <c r="AA232" s="5">
        <v>3899276</v>
      </c>
      <c r="AB232" s="5">
        <v>2487350</v>
      </c>
      <c r="AC232" s="5">
        <v>2177324</v>
      </c>
      <c r="AD232" s="5">
        <v>5451204</v>
      </c>
      <c r="AE232" s="9">
        <v>3303036</v>
      </c>
      <c r="AF232" s="8">
        <v>15599845</v>
      </c>
      <c r="AG232" s="5">
        <v>9957519</v>
      </c>
      <c r="AH232" s="5">
        <v>7094618</v>
      </c>
      <c r="AI232" s="5">
        <v>5897842</v>
      </c>
      <c r="AJ232" s="5">
        <v>6073265</v>
      </c>
      <c r="AK232" s="5">
        <v>6411609</v>
      </c>
      <c r="AL232" s="5">
        <v>6756543</v>
      </c>
      <c r="AM232" s="5">
        <v>7344334</v>
      </c>
      <c r="AN232" s="5">
        <v>8945018</v>
      </c>
      <c r="AO232" s="9">
        <v>11400592</v>
      </c>
      <c r="AP232" s="8">
        <v>23194</v>
      </c>
      <c r="AQ232" s="5">
        <v>743039</v>
      </c>
      <c r="AR232" s="5">
        <v>218054</v>
      </c>
      <c r="AS232" s="5">
        <v>180366</v>
      </c>
      <c r="AT232" s="5">
        <v>143112</v>
      </c>
      <c r="AU232" s="5">
        <v>23820</v>
      </c>
      <c r="AV232" s="5">
        <v>14207</v>
      </c>
      <c r="AW232" s="5">
        <v>41</v>
      </c>
      <c r="AX232" s="5">
        <v>32109</v>
      </c>
      <c r="AY232" s="5">
        <v>3700</v>
      </c>
      <c r="AZ232" s="5">
        <v>18871</v>
      </c>
      <c r="BA232" s="5">
        <v>30987</v>
      </c>
      <c r="BB232" s="5">
        <v>3498</v>
      </c>
      <c r="BC232" s="5">
        <v>17979</v>
      </c>
      <c r="BD232" s="5">
        <v>12398</v>
      </c>
      <c r="BE232" s="5">
        <v>24509</v>
      </c>
      <c r="BF232" s="5">
        <v>15047</v>
      </c>
      <c r="BG232" s="6">
        <v>12238</v>
      </c>
      <c r="BH232" s="5">
        <v>2127</v>
      </c>
      <c r="BI232" s="5">
        <v>3632</v>
      </c>
      <c r="BJ232" s="5">
        <v>650</v>
      </c>
      <c r="BK232" s="5">
        <v>5567</v>
      </c>
      <c r="BL232" s="5">
        <v>5586</v>
      </c>
      <c r="BM232" s="5">
        <v>1636</v>
      </c>
      <c r="BN232" s="5">
        <v>2278</v>
      </c>
      <c r="BO232" s="5">
        <v>482</v>
      </c>
      <c r="BP232" s="5">
        <v>226</v>
      </c>
      <c r="BQ232" s="5">
        <v>303</v>
      </c>
      <c r="BR232" s="9">
        <v>18172</v>
      </c>
    </row>
    <row r="233" spans="1:71" s="5" customFormat="1" ht="17" thickBot="1" x14ac:dyDescent="0.25">
      <c r="A233" s="12"/>
      <c r="B233" s="10">
        <v>0.72698542142538036</v>
      </c>
      <c r="C233" s="10">
        <f>C232/$A232</f>
        <v>0.26800922145870926</v>
      </c>
      <c r="D233" s="10">
        <f>D232/$A232</f>
        <v>4.8842592606382108E-3</v>
      </c>
      <c r="E233" s="10">
        <f>E232/$A232</f>
        <v>1.210978552721419E-4</v>
      </c>
      <c r="F233" s="15">
        <f>F232/$B232</f>
        <v>0.12310164623667483</v>
      </c>
      <c r="G233" s="10">
        <f t="shared" ref="G233:AE233" si="114">G232/$B232</f>
        <v>2.4218501565831635E-2</v>
      </c>
      <c r="H233" s="10">
        <f t="shared" si="114"/>
        <v>4.3127681053943115E-2</v>
      </c>
      <c r="I233" s="10">
        <f t="shared" si="114"/>
        <v>2.9066472356353058E-2</v>
      </c>
      <c r="J233" s="10">
        <f t="shared" si="114"/>
        <v>8.3533581861717152E-2</v>
      </c>
      <c r="K233" s="10">
        <f t="shared" si="114"/>
        <v>2.0017105715757492E-2</v>
      </c>
      <c r="L233" s="10">
        <f t="shared" si="114"/>
        <v>2.424343784139937E-2</v>
      </c>
      <c r="M233" s="10">
        <f t="shared" si="114"/>
        <v>1.5694461430658908E-2</v>
      </c>
      <c r="N233" s="10">
        <f t="shared" si="114"/>
        <v>8.8367186907873971E-2</v>
      </c>
      <c r="O233" s="10">
        <f t="shared" si="114"/>
        <v>9.2305104396955429E-3</v>
      </c>
      <c r="P233" s="10">
        <f t="shared" si="114"/>
        <v>1.5285221007812473E-2</v>
      </c>
      <c r="Q233" s="10">
        <f t="shared" si="114"/>
        <v>5.3504457999699953E-2</v>
      </c>
      <c r="R233" s="10">
        <f t="shared" si="114"/>
        <v>3.7093654397556186E-2</v>
      </c>
      <c r="S233" s="10">
        <f t="shared" si="114"/>
        <v>5.6884078069018316E-2</v>
      </c>
      <c r="T233" s="10">
        <f t="shared" si="114"/>
        <v>8.3817713945244232E-2</v>
      </c>
      <c r="U233" s="10">
        <f t="shared" si="114"/>
        <v>2.6512949435503877E-2</v>
      </c>
      <c r="V233" s="10">
        <f t="shared" si="114"/>
        <v>8.8088018790652388E-3</v>
      </c>
      <c r="W233" s="10">
        <f t="shared" si="114"/>
        <v>5.8232146409456217E-2</v>
      </c>
      <c r="X233" s="10">
        <f t="shared" si="114"/>
        <v>4.4194291211035873E-2</v>
      </c>
      <c r="Y233" s="10">
        <f t="shared" si="114"/>
        <v>4.4604834082035451E-2</v>
      </c>
      <c r="Z233" s="10">
        <f t="shared" si="114"/>
        <v>3.5772376811844468E-2</v>
      </c>
      <c r="AA233" s="10">
        <f t="shared" si="114"/>
        <v>1.6816572267495906E-2</v>
      </c>
      <c r="AB233" s="10">
        <f t="shared" si="114"/>
        <v>1.0727299383156242E-2</v>
      </c>
      <c r="AC233" s="10">
        <f t="shared" si="114"/>
        <v>9.3902371608865984E-3</v>
      </c>
      <c r="AD233" s="10">
        <f t="shared" si="114"/>
        <v>2.3509637689371757E-2</v>
      </c>
      <c r="AE233" s="11">
        <f t="shared" si="114"/>
        <v>1.424514284091216E-2</v>
      </c>
      <c r="AF233" s="15">
        <f>AF232/$C232</f>
        <v>0.18249448694470016</v>
      </c>
      <c r="AG233" s="10">
        <f t="shared" ref="AG233:AO233" si="115">AG232/$C232</f>
        <v>0.1164878446642966</v>
      </c>
      <c r="AH233" s="10">
        <f t="shared" si="115"/>
        <v>8.2996252333188872E-2</v>
      </c>
      <c r="AI233" s="10">
        <f t="shared" si="115"/>
        <v>6.8995791296061232E-2</v>
      </c>
      <c r="AJ233" s="10">
        <f t="shared" si="115"/>
        <v>7.1047973890394717E-2</v>
      </c>
      <c r="AK233" s="10">
        <f t="shared" si="115"/>
        <v>7.5006084672317078E-2</v>
      </c>
      <c r="AL233" s="10">
        <f t="shared" si="115"/>
        <v>7.9041288442597044E-2</v>
      </c>
      <c r="AM233" s="10">
        <f t="shared" si="115"/>
        <v>8.5917550160307207E-2</v>
      </c>
      <c r="AN233" s="10">
        <f t="shared" si="115"/>
        <v>0.10464312117339038</v>
      </c>
      <c r="AO233" s="11">
        <f t="shared" si="115"/>
        <v>0.1333696064227467</v>
      </c>
      <c r="AP233" s="15">
        <f>AP232/$D232</f>
        <v>1.4888678339328861E-2</v>
      </c>
      <c r="AQ233" s="10">
        <f t="shared" ref="AQ233:BR233" si="116">AQ232/$D232</f>
        <v>0.47697114187188827</v>
      </c>
      <c r="AR233" s="10">
        <f t="shared" si="116"/>
        <v>0.13997309073915734</v>
      </c>
      <c r="AS233" s="10">
        <f t="shared" si="116"/>
        <v>0.11578043275637619</v>
      </c>
      <c r="AT233" s="10">
        <f t="shared" si="116"/>
        <v>9.1866367788998524E-2</v>
      </c>
      <c r="AU233" s="10">
        <f t="shared" si="116"/>
        <v>1.5290519877675841E-2</v>
      </c>
      <c r="AV233" s="10">
        <f t="shared" si="116"/>
        <v>9.1197487784273994E-3</v>
      </c>
      <c r="AW233" s="10">
        <f t="shared" si="116"/>
        <v>2.6318695003556233E-5</v>
      </c>
      <c r="AX233" s="10">
        <f t="shared" si="116"/>
        <v>2.0611389704126515E-2</v>
      </c>
      <c r="AY233" s="10">
        <f t="shared" si="116"/>
        <v>2.3751017442233675E-3</v>
      </c>
      <c r="AZ233" s="10">
        <f t="shared" si="116"/>
        <v>1.2113660814929504E-2</v>
      </c>
      <c r="BA233" s="10">
        <f t="shared" si="116"/>
        <v>1.9891156148175538E-2</v>
      </c>
      <c r="BB233" s="10">
        <f t="shared" si="116"/>
        <v>2.2454340273765781E-3</v>
      </c>
      <c r="BC233" s="10">
        <f t="shared" si="116"/>
        <v>1.1541068718754573E-2</v>
      </c>
      <c r="BD233" s="10">
        <f t="shared" si="116"/>
        <v>7.9585166013192727E-3</v>
      </c>
      <c r="BE233" s="10">
        <f t="shared" si="116"/>
        <v>1.5732802337613653E-2</v>
      </c>
      <c r="BF233" s="10">
        <f t="shared" si="116"/>
        <v>9.6589610663051374E-3</v>
      </c>
      <c r="BG233" s="16">
        <f t="shared" si="116"/>
        <v>7.8558094988663701E-3</v>
      </c>
      <c r="BH233" s="10">
        <f t="shared" si="116"/>
        <v>1.365362543233271E-3</v>
      </c>
      <c r="BI233" s="10">
        <f t="shared" si="116"/>
        <v>2.3314512256808837E-3</v>
      </c>
      <c r="BJ233" s="10">
        <f t="shared" si="116"/>
        <v>4.1724760371491588E-4</v>
      </c>
      <c r="BK233" s="10">
        <f t="shared" si="116"/>
        <v>3.5735652459706721E-3</v>
      </c>
      <c r="BL233" s="10">
        <f t="shared" si="116"/>
        <v>3.5857617143869543E-3</v>
      </c>
      <c r="BM233" s="10">
        <f t="shared" si="116"/>
        <v>1.0501801225809267E-3</v>
      </c>
      <c r="BN233" s="10">
        <f t="shared" si="116"/>
        <v>1.4622923711731974E-3</v>
      </c>
      <c r="BO233" s="10">
        <f t="shared" si="116"/>
        <v>3.0940514613936841E-4</v>
      </c>
      <c r="BP233" s="10">
        <f t="shared" si="116"/>
        <v>1.4507378221472459E-4</v>
      </c>
      <c r="BQ233" s="10">
        <f t="shared" si="116"/>
        <v>1.9450157527018387E-4</v>
      </c>
      <c r="BR233" s="11">
        <f t="shared" si="116"/>
        <v>1.1664959161088386E-2</v>
      </c>
      <c r="BS233" s="7"/>
    </row>
    <row r="234" spans="1:71" s="5" customFormat="1" ht="17" thickBot="1" x14ac:dyDescent="0.25">
      <c r="E234" s="4"/>
      <c r="F234" s="12">
        <v>0.1174</v>
      </c>
      <c r="G234" s="13">
        <v>9.1999999999999998E-3</v>
      </c>
      <c r="H234" s="13">
        <v>4.4999999999999998E-2</v>
      </c>
      <c r="I234" s="13">
        <v>3.73E-2</v>
      </c>
      <c r="J234" s="13">
        <v>0.1179</v>
      </c>
      <c r="K234" s="13">
        <v>9.4999999999999998E-3</v>
      </c>
      <c r="L234" s="13">
        <v>1.6400000000000001E-2</v>
      </c>
      <c r="M234" s="13">
        <v>1.54E-2</v>
      </c>
      <c r="N234" s="13">
        <v>0.1128</v>
      </c>
      <c r="O234" s="13">
        <v>4.0000000000000003E-5</v>
      </c>
      <c r="P234" s="13">
        <v>4.0000000000000003E-5</v>
      </c>
      <c r="Q234" s="13">
        <v>6.5100000000000005E-2</v>
      </c>
      <c r="R234" s="13">
        <v>2.5100000000000001E-2</v>
      </c>
      <c r="S234" s="13">
        <v>6.88E-2</v>
      </c>
      <c r="T234" s="13">
        <v>9.8299999999999998E-2</v>
      </c>
      <c r="U234" s="13">
        <v>3.0499999999999999E-2</v>
      </c>
      <c r="V234" s="13">
        <v>5.1000000000000004E-3</v>
      </c>
      <c r="W234" s="13">
        <v>6.3700000000000007E-2</v>
      </c>
      <c r="X234" s="13">
        <v>4.9799999999999997E-2</v>
      </c>
      <c r="Y234" s="13">
        <v>5.62E-2</v>
      </c>
      <c r="Z234" s="13">
        <v>3.0099999999999998E-2</v>
      </c>
      <c r="AA234" s="13">
        <v>2.1000000000000001E-2</v>
      </c>
      <c r="AB234" s="13">
        <v>4.0000000000000003E-5</v>
      </c>
      <c r="AC234" s="13">
        <v>4.0000000000000003E-5</v>
      </c>
      <c r="AD234" s="13">
        <v>4.0000000000000003E-5</v>
      </c>
      <c r="AE234" s="14">
        <v>4.8999999999999998E-3</v>
      </c>
      <c r="BG234" s="6"/>
    </row>
    <row r="235" spans="1:71" s="2" customFormat="1" x14ac:dyDescent="0.2">
      <c r="A235" s="22"/>
      <c r="BG235" s="3"/>
    </row>
    <row r="236" spans="1:71" s="2" customFormat="1" ht="17" thickBot="1" x14ac:dyDescent="0.25">
      <c r="A236" s="22" t="s">
        <v>97</v>
      </c>
      <c r="B236" s="2" t="str">
        <f>TRIM(LEFT(A236,3))&amp;":"&amp;A238</f>
        <v>jo:141602</v>
      </c>
      <c r="BG236" s="3"/>
    </row>
    <row r="237" spans="1:71" s="21" customFormat="1" x14ac:dyDescent="0.2">
      <c r="A237" s="17" t="s">
        <v>1</v>
      </c>
      <c r="B237" s="18" t="s">
        <v>2</v>
      </c>
      <c r="C237" s="18" t="s">
        <v>3</v>
      </c>
      <c r="D237" s="18" t="s">
        <v>4</v>
      </c>
      <c r="E237" s="18" t="s">
        <v>5</v>
      </c>
      <c r="F237" s="17" t="s">
        <v>6</v>
      </c>
      <c r="G237" s="18" t="s">
        <v>7</v>
      </c>
      <c r="H237" s="18" t="s">
        <v>8</v>
      </c>
      <c r="I237" s="18" t="s">
        <v>9</v>
      </c>
      <c r="J237" s="18" t="s">
        <v>10</v>
      </c>
      <c r="K237" s="18" t="s">
        <v>11</v>
      </c>
      <c r="L237" s="18" t="s">
        <v>12</v>
      </c>
      <c r="M237" s="18" t="s">
        <v>13</v>
      </c>
      <c r="N237" s="18" t="s">
        <v>14</v>
      </c>
      <c r="O237" s="18" t="s">
        <v>15</v>
      </c>
      <c r="P237" s="18" t="s">
        <v>16</v>
      </c>
      <c r="Q237" s="18" t="s">
        <v>17</v>
      </c>
      <c r="R237" s="18" t="s">
        <v>18</v>
      </c>
      <c r="S237" s="18" t="s">
        <v>19</v>
      </c>
      <c r="T237" s="18" t="s">
        <v>20</v>
      </c>
      <c r="U237" s="18" t="s">
        <v>21</v>
      </c>
      <c r="V237" s="18" t="s">
        <v>22</v>
      </c>
      <c r="W237" s="18" t="s">
        <v>23</v>
      </c>
      <c r="X237" s="18" t="s">
        <v>24</v>
      </c>
      <c r="Y237" s="18" t="s">
        <v>25</v>
      </c>
      <c r="Z237" s="18" t="s">
        <v>26</v>
      </c>
      <c r="AA237" s="18" t="s">
        <v>27</v>
      </c>
      <c r="AB237" s="18" t="s">
        <v>28</v>
      </c>
      <c r="AC237" s="18" t="s">
        <v>29</v>
      </c>
      <c r="AD237" s="18" t="s">
        <v>30</v>
      </c>
      <c r="AE237" s="19" t="s">
        <v>31</v>
      </c>
      <c r="AF237" s="17">
        <v>1</v>
      </c>
      <c r="AG237" s="18">
        <v>2</v>
      </c>
      <c r="AH237" s="18">
        <v>3</v>
      </c>
      <c r="AI237" s="18">
        <v>4</v>
      </c>
      <c r="AJ237" s="18">
        <v>5</v>
      </c>
      <c r="AK237" s="18">
        <v>6</v>
      </c>
      <c r="AL237" s="18">
        <v>7</v>
      </c>
      <c r="AM237" s="18">
        <v>8</v>
      </c>
      <c r="AN237" s="18">
        <v>9</v>
      </c>
      <c r="AO237" s="19">
        <v>0</v>
      </c>
      <c r="AP237" s="17" t="s">
        <v>32</v>
      </c>
      <c r="AQ237" s="18" t="s">
        <v>33</v>
      </c>
      <c r="AR237" s="18" t="s">
        <v>34</v>
      </c>
      <c r="AS237" s="18" t="s">
        <v>35</v>
      </c>
      <c r="AT237" s="18" t="s">
        <v>36</v>
      </c>
      <c r="AU237" s="18" t="s">
        <v>37</v>
      </c>
      <c r="AV237" s="18" t="s">
        <v>38</v>
      </c>
      <c r="AW237" s="18" t="s">
        <v>660</v>
      </c>
      <c r="AX237" s="18" t="s">
        <v>39</v>
      </c>
      <c r="AY237" s="18" t="s">
        <v>40</v>
      </c>
      <c r="AZ237" s="18" t="s">
        <v>41</v>
      </c>
      <c r="BA237" s="18" t="s">
        <v>42</v>
      </c>
      <c r="BB237" s="18" t="s">
        <v>43</v>
      </c>
      <c r="BC237" s="18" t="s">
        <v>44</v>
      </c>
      <c r="BD237" s="18" t="s">
        <v>45</v>
      </c>
      <c r="BE237" s="18" t="s">
        <v>46</v>
      </c>
      <c r="BF237" s="18" t="s">
        <v>47</v>
      </c>
      <c r="BG237" s="20" t="s">
        <v>48</v>
      </c>
      <c r="BH237" s="18" t="s">
        <v>49</v>
      </c>
      <c r="BI237" s="18" t="s">
        <v>50</v>
      </c>
      <c r="BJ237" s="18" t="s">
        <v>51</v>
      </c>
      <c r="BK237" s="18" t="s">
        <v>52</v>
      </c>
      <c r="BL237" s="18" t="s">
        <v>53</v>
      </c>
      <c r="BM237" s="18" t="s">
        <v>54</v>
      </c>
      <c r="BN237" s="18" t="s">
        <v>55</v>
      </c>
      <c r="BO237" s="18" t="s">
        <v>56</v>
      </c>
      <c r="BP237" s="18" t="s">
        <v>57</v>
      </c>
      <c r="BQ237" s="18" t="s">
        <v>58</v>
      </c>
      <c r="BR237" s="19" t="s">
        <v>59</v>
      </c>
    </row>
    <row r="238" spans="1:71" s="5" customFormat="1" x14ac:dyDescent="0.2">
      <c r="A238" s="8">
        <v>141602</v>
      </c>
      <c r="B238" s="5">
        <v>83026</v>
      </c>
      <c r="C238" s="5">
        <v>57827</v>
      </c>
      <c r="D238" s="5">
        <v>710</v>
      </c>
      <c r="E238" s="5">
        <v>39</v>
      </c>
      <c r="F238" s="8">
        <v>12500</v>
      </c>
      <c r="G238" s="5">
        <v>2983</v>
      </c>
      <c r="H238" s="5">
        <v>2254</v>
      </c>
      <c r="I238" s="5">
        <v>3433</v>
      </c>
      <c r="J238" s="5">
        <v>5908</v>
      </c>
      <c r="K238" s="5">
        <v>1835</v>
      </c>
      <c r="L238" s="5">
        <v>1382</v>
      </c>
      <c r="M238" s="5">
        <v>3359</v>
      </c>
      <c r="N238" s="5">
        <v>4773</v>
      </c>
      <c r="O238" s="5">
        <v>1326</v>
      </c>
      <c r="P238" s="5">
        <v>3004</v>
      </c>
      <c r="Q238" s="5">
        <v>3385</v>
      </c>
      <c r="R238" s="5">
        <v>4138</v>
      </c>
      <c r="S238" s="5">
        <v>4753</v>
      </c>
      <c r="T238" s="5">
        <v>5245</v>
      </c>
      <c r="U238" s="5">
        <v>1489</v>
      </c>
      <c r="V238" s="5">
        <v>813</v>
      </c>
      <c r="W238" s="5">
        <v>4002</v>
      </c>
      <c r="X238" s="5">
        <v>4344</v>
      </c>
      <c r="Y238" s="5">
        <v>2729</v>
      </c>
      <c r="Z238" s="5">
        <v>3013</v>
      </c>
      <c r="AA238" s="5">
        <v>759</v>
      </c>
      <c r="AB238" s="5">
        <v>1381</v>
      </c>
      <c r="AC238" s="5">
        <v>696</v>
      </c>
      <c r="AD238" s="5">
        <v>2341</v>
      </c>
      <c r="AE238" s="9">
        <v>1181</v>
      </c>
      <c r="AF238" s="8">
        <v>10819</v>
      </c>
      <c r="AG238" s="5">
        <v>7561</v>
      </c>
      <c r="AH238" s="5">
        <v>5519</v>
      </c>
      <c r="AI238" s="5">
        <v>4744</v>
      </c>
      <c r="AJ238" s="5">
        <v>5098</v>
      </c>
      <c r="AK238" s="5">
        <v>4668</v>
      </c>
      <c r="AL238" s="5">
        <v>3906</v>
      </c>
      <c r="AM238" s="5">
        <v>3559</v>
      </c>
      <c r="AN238" s="5">
        <v>4832</v>
      </c>
      <c r="AO238" s="9">
        <v>7121</v>
      </c>
      <c r="AP238" s="8">
        <v>4</v>
      </c>
      <c r="AQ238" s="5">
        <v>116</v>
      </c>
      <c r="AR238" s="5">
        <v>76</v>
      </c>
      <c r="AS238" s="5">
        <v>118</v>
      </c>
      <c r="AT238" s="5">
        <v>160</v>
      </c>
      <c r="AU238" s="5">
        <v>22</v>
      </c>
      <c r="AV238" s="5">
        <v>14</v>
      </c>
      <c r="AW238" s="5">
        <v>0</v>
      </c>
      <c r="AX238" s="5">
        <v>33</v>
      </c>
      <c r="AY238" s="5">
        <v>6</v>
      </c>
      <c r="AZ238" s="5">
        <v>10</v>
      </c>
      <c r="BA238" s="5">
        <v>14</v>
      </c>
      <c r="BB238" s="5">
        <v>0</v>
      </c>
      <c r="BC238" s="5">
        <v>21</v>
      </c>
      <c r="BD238" s="5">
        <v>20</v>
      </c>
      <c r="BE238" s="5">
        <v>65</v>
      </c>
      <c r="BF238" s="5">
        <v>10</v>
      </c>
      <c r="BG238" s="6">
        <v>4</v>
      </c>
      <c r="BH238" s="5">
        <v>5</v>
      </c>
      <c r="BI238" s="5">
        <v>1</v>
      </c>
      <c r="BJ238" s="5">
        <v>1</v>
      </c>
      <c r="BK238" s="5">
        <v>4</v>
      </c>
      <c r="BL238" s="5">
        <v>4</v>
      </c>
      <c r="BM238" s="5">
        <v>0</v>
      </c>
      <c r="BN238" s="5">
        <v>2</v>
      </c>
      <c r="BO238" s="5">
        <v>0</v>
      </c>
      <c r="BP238" s="5">
        <v>0</v>
      </c>
      <c r="BQ238" s="5">
        <v>0</v>
      </c>
      <c r="BR238" s="9">
        <v>0</v>
      </c>
    </row>
    <row r="239" spans="1:71" s="5" customFormat="1" ht="17" thickBot="1" x14ac:dyDescent="0.25">
      <c r="A239" s="12"/>
      <c r="B239" s="10">
        <v>0.58633352636262204</v>
      </c>
      <c r="C239" s="10">
        <f>C238/$A238</f>
        <v>0.40837700032485419</v>
      </c>
      <c r="D239" s="10">
        <f>D238/$A238</f>
        <v>5.0140534738209912E-3</v>
      </c>
      <c r="E239" s="10">
        <f>E238/$A238</f>
        <v>2.7541983870284318E-4</v>
      </c>
      <c r="F239" s="15">
        <f>F238/$B238</f>
        <v>0.1505552477537157</v>
      </c>
      <c r="G239" s="10">
        <f t="shared" ref="G239:AE239" si="117">G238/$B238</f>
        <v>3.5928504323946717E-2</v>
      </c>
      <c r="H239" s="10">
        <f t="shared" si="117"/>
        <v>2.7148122274950014E-2</v>
      </c>
      <c r="I239" s="10">
        <f t="shared" si="117"/>
        <v>4.1348493243080479E-2</v>
      </c>
      <c r="J239" s="10">
        <f t="shared" si="117"/>
        <v>7.1158432298316185E-2</v>
      </c>
      <c r="K239" s="10">
        <f t="shared" si="117"/>
        <v>2.2101510370245464E-2</v>
      </c>
      <c r="L239" s="10">
        <f t="shared" si="117"/>
        <v>1.6645388191650807E-2</v>
      </c>
      <c r="M239" s="10">
        <f t="shared" si="117"/>
        <v>4.0457206176378484E-2</v>
      </c>
      <c r="N239" s="10">
        <f t="shared" si="117"/>
        <v>5.7488015802278802E-2</v>
      </c>
      <c r="O239" s="10">
        <f t="shared" si="117"/>
        <v>1.597090068171416E-2</v>
      </c>
      <c r="P239" s="10">
        <f t="shared" si="117"/>
        <v>3.618143714017296E-2</v>
      </c>
      <c r="Q239" s="10">
        <f t="shared" si="117"/>
        <v>4.077036109170621E-2</v>
      </c>
      <c r="R239" s="10">
        <f t="shared" si="117"/>
        <v>4.9839809216390044E-2</v>
      </c>
      <c r="S239" s="10">
        <f t="shared" si="117"/>
        <v>5.7247127405872858E-2</v>
      </c>
      <c r="T239" s="10">
        <f t="shared" si="117"/>
        <v>6.3172981957459115E-2</v>
      </c>
      <c r="U239" s="10">
        <f t="shared" si="117"/>
        <v>1.7934141112422614E-2</v>
      </c>
      <c r="V239" s="10">
        <f t="shared" si="117"/>
        <v>9.7921133139016701E-3</v>
      </c>
      <c r="W239" s="10">
        <f t="shared" si="117"/>
        <v>4.8201768120829623E-2</v>
      </c>
      <c r="X239" s="10">
        <f t="shared" si="117"/>
        <v>5.2320959699371283E-2</v>
      </c>
      <c r="Y239" s="10">
        <f t="shared" si="117"/>
        <v>3.2869221689591215E-2</v>
      </c>
      <c r="Z239" s="10">
        <f t="shared" si="117"/>
        <v>3.6289836918555633E-2</v>
      </c>
      <c r="AA239" s="10">
        <f t="shared" si="117"/>
        <v>9.1417146436056172E-3</v>
      </c>
      <c r="AB239" s="10">
        <f t="shared" si="117"/>
        <v>1.6633343771830511E-2</v>
      </c>
      <c r="AC239" s="10">
        <f t="shared" si="117"/>
        <v>8.3829161949268895E-3</v>
      </c>
      <c r="AD239" s="10">
        <f t="shared" si="117"/>
        <v>2.8195986799315877E-2</v>
      </c>
      <c r="AE239" s="11">
        <f t="shared" si="117"/>
        <v>1.422445980777106E-2</v>
      </c>
      <c r="AF239" s="15">
        <f>AF238/$C238</f>
        <v>0.18709253462915248</v>
      </c>
      <c r="AG239" s="10">
        <f t="shared" ref="AG239:AO239" si="118">AG238/$C238</f>
        <v>0.1307520708319643</v>
      </c>
      <c r="AH239" s="10">
        <f t="shared" si="118"/>
        <v>9.5439846438514886E-2</v>
      </c>
      <c r="AI239" s="10">
        <f t="shared" si="118"/>
        <v>8.2037802410638627E-2</v>
      </c>
      <c r="AJ239" s="10">
        <f t="shared" si="118"/>
        <v>8.8159510263371779E-2</v>
      </c>
      <c r="AK239" s="10">
        <f t="shared" si="118"/>
        <v>8.0723537447904961E-2</v>
      </c>
      <c r="AL239" s="10">
        <f t="shared" si="118"/>
        <v>6.7546301900496306E-2</v>
      </c>
      <c r="AM239" s="10">
        <f t="shared" si="118"/>
        <v>6.154564476801494E-2</v>
      </c>
      <c r="AN239" s="10">
        <f t="shared" si="118"/>
        <v>8.3559582893803927E-2</v>
      </c>
      <c r="AO239" s="11">
        <f t="shared" si="118"/>
        <v>0.12314316841613779</v>
      </c>
      <c r="AP239" s="15">
        <f>AP238/$D238</f>
        <v>5.6338028169014088E-3</v>
      </c>
      <c r="AQ239" s="10">
        <f t="shared" ref="AQ239:BR239" si="119">AQ238/$D238</f>
        <v>0.16338028169014085</v>
      </c>
      <c r="AR239" s="10">
        <f t="shared" si="119"/>
        <v>0.10704225352112676</v>
      </c>
      <c r="AS239" s="10">
        <f t="shared" si="119"/>
        <v>0.16619718309859155</v>
      </c>
      <c r="AT239" s="10">
        <f t="shared" si="119"/>
        <v>0.22535211267605634</v>
      </c>
      <c r="AU239" s="10">
        <f t="shared" si="119"/>
        <v>3.0985915492957747E-2</v>
      </c>
      <c r="AV239" s="10">
        <f t="shared" si="119"/>
        <v>1.9718309859154931E-2</v>
      </c>
      <c r="AW239" s="10">
        <f t="shared" si="119"/>
        <v>0</v>
      </c>
      <c r="AX239" s="10">
        <f t="shared" si="119"/>
        <v>4.647887323943662E-2</v>
      </c>
      <c r="AY239" s="10">
        <f t="shared" si="119"/>
        <v>8.4507042253521118E-3</v>
      </c>
      <c r="AZ239" s="10">
        <f t="shared" si="119"/>
        <v>1.4084507042253521E-2</v>
      </c>
      <c r="BA239" s="10">
        <f t="shared" si="119"/>
        <v>1.9718309859154931E-2</v>
      </c>
      <c r="BB239" s="10">
        <f t="shared" si="119"/>
        <v>0</v>
      </c>
      <c r="BC239" s="10">
        <f t="shared" si="119"/>
        <v>2.9577464788732393E-2</v>
      </c>
      <c r="BD239" s="10">
        <f t="shared" si="119"/>
        <v>2.8169014084507043E-2</v>
      </c>
      <c r="BE239" s="10">
        <f t="shared" si="119"/>
        <v>9.154929577464789E-2</v>
      </c>
      <c r="BF239" s="10">
        <f t="shared" si="119"/>
        <v>1.4084507042253521E-2</v>
      </c>
      <c r="BG239" s="16">
        <f t="shared" si="119"/>
        <v>5.6338028169014088E-3</v>
      </c>
      <c r="BH239" s="10">
        <f t="shared" si="119"/>
        <v>7.0422535211267607E-3</v>
      </c>
      <c r="BI239" s="10">
        <f t="shared" si="119"/>
        <v>1.4084507042253522E-3</v>
      </c>
      <c r="BJ239" s="10">
        <f t="shared" si="119"/>
        <v>1.4084507042253522E-3</v>
      </c>
      <c r="BK239" s="10">
        <f t="shared" si="119"/>
        <v>5.6338028169014088E-3</v>
      </c>
      <c r="BL239" s="10">
        <f t="shared" si="119"/>
        <v>5.6338028169014088E-3</v>
      </c>
      <c r="BM239" s="10">
        <f t="shared" si="119"/>
        <v>0</v>
      </c>
      <c r="BN239" s="10">
        <f t="shared" si="119"/>
        <v>2.8169014084507044E-3</v>
      </c>
      <c r="BO239" s="10">
        <f t="shared" si="119"/>
        <v>0</v>
      </c>
      <c r="BP239" s="10">
        <f t="shared" si="119"/>
        <v>0</v>
      </c>
      <c r="BQ239" s="10">
        <f t="shared" si="119"/>
        <v>0</v>
      </c>
      <c r="BR239" s="11">
        <f t="shared" si="119"/>
        <v>0</v>
      </c>
      <c r="BS239" s="7"/>
    </row>
    <row r="240" spans="1:71" s="5" customFormat="1" ht="17" thickBot="1" x14ac:dyDescent="0.25">
      <c r="E240" s="4"/>
      <c r="F240" s="12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4"/>
      <c r="BG240" s="6"/>
    </row>
    <row r="241" spans="1:71" s="2" customFormat="1" x14ac:dyDescent="0.2">
      <c r="A241" s="22"/>
      <c r="BG241" s="3"/>
    </row>
    <row r="242" spans="1:71" s="2" customFormat="1" ht="17" thickBot="1" x14ac:dyDescent="0.25">
      <c r="A242" s="22" t="s">
        <v>98</v>
      </c>
      <c r="B242" s="2" t="str">
        <f>TRIM(LEFT(A242,3))&amp;":"&amp;A244</f>
        <v>jp:98752608</v>
      </c>
      <c r="BG242" s="3"/>
    </row>
    <row r="243" spans="1:71" s="21" customFormat="1" x14ac:dyDescent="0.2">
      <c r="A243" s="17" t="s">
        <v>1</v>
      </c>
      <c r="B243" s="18" t="s">
        <v>2</v>
      </c>
      <c r="C243" s="18" t="s">
        <v>3</v>
      </c>
      <c r="D243" s="18" t="s">
        <v>4</v>
      </c>
      <c r="E243" s="18" t="s">
        <v>5</v>
      </c>
      <c r="F243" s="17" t="s">
        <v>6</v>
      </c>
      <c r="G243" s="18" t="s">
        <v>7</v>
      </c>
      <c r="H243" s="18" t="s">
        <v>8</v>
      </c>
      <c r="I243" s="18" t="s">
        <v>9</v>
      </c>
      <c r="J243" s="18" t="s">
        <v>10</v>
      </c>
      <c r="K243" s="18" t="s">
        <v>11</v>
      </c>
      <c r="L243" s="18" t="s">
        <v>12</v>
      </c>
      <c r="M243" s="18" t="s">
        <v>13</v>
      </c>
      <c r="N243" s="18" t="s">
        <v>14</v>
      </c>
      <c r="O243" s="18" t="s">
        <v>15</v>
      </c>
      <c r="P243" s="18" t="s">
        <v>16</v>
      </c>
      <c r="Q243" s="18" t="s">
        <v>17</v>
      </c>
      <c r="R243" s="18" t="s">
        <v>18</v>
      </c>
      <c r="S243" s="18" t="s">
        <v>19</v>
      </c>
      <c r="T243" s="18" t="s">
        <v>20</v>
      </c>
      <c r="U243" s="18" t="s">
        <v>21</v>
      </c>
      <c r="V243" s="18" t="s">
        <v>22</v>
      </c>
      <c r="W243" s="18" t="s">
        <v>23</v>
      </c>
      <c r="X243" s="18" t="s">
        <v>24</v>
      </c>
      <c r="Y243" s="18" t="s">
        <v>25</v>
      </c>
      <c r="Z243" s="18" t="s">
        <v>26</v>
      </c>
      <c r="AA243" s="18" t="s">
        <v>27</v>
      </c>
      <c r="AB243" s="18" t="s">
        <v>28</v>
      </c>
      <c r="AC243" s="18" t="s">
        <v>29</v>
      </c>
      <c r="AD243" s="18" t="s">
        <v>30</v>
      </c>
      <c r="AE243" s="19" t="s">
        <v>31</v>
      </c>
      <c r="AF243" s="17">
        <v>1</v>
      </c>
      <c r="AG243" s="18">
        <v>2</v>
      </c>
      <c r="AH243" s="18">
        <v>3</v>
      </c>
      <c r="AI243" s="18">
        <v>4</v>
      </c>
      <c r="AJ243" s="18">
        <v>5</v>
      </c>
      <c r="AK243" s="18">
        <v>6</v>
      </c>
      <c r="AL243" s="18">
        <v>7</v>
      </c>
      <c r="AM243" s="18">
        <v>8</v>
      </c>
      <c r="AN243" s="18">
        <v>9</v>
      </c>
      <c r="AO243" s="19">
        <v>0</v>
      </c>
      <c r="AP243" s="17" t="s">
        <v>32</v>
      </c>
      <c r="AQ243" s="18" t="s">
        <v>33</v>
      </c>
      <c r="AR243" s="18" t="s">
        <v>34</v>
      </c>
      <c r="AS243" s="18" t="s">
        <v>35</v>
      </c>
      <c r="AT243" s="18" t="s">
        <v>36</v>
      </c>
      <c r="AU243" s="18" t="s">
        <v>37</v>
      </c>
      <c r="AV243" s="18" t="s">
        <v>38</v>
      </c>
      <c r="AW243" s="18" t="s">
        <v>660</v>
      </c>
      <c r="AX243" s="18" t="s">
        <v>39</v>
      </c>
      <c r="AY243" s="18" t="s">
        <v>40</v>
      </c>
      <c r="AZ243" s="18" t="s">
        <v>41</v>
      </c>
      <c r="BA243" s="18" t="s">
        <v>42</v>
      </c>
      <c r="BB243" s="18" t="s">
        <v>43</v>
      </c>
      <c r="BC243" s="18" t="s">
        <v>44</v>
      </c>
      <c r="BD243" s="18" t="s">
        <v>45</v>
      </c>
      <c r="BE243" s="18" t="s">
        <v>46</v>
      </c>
      <c r="BF243" s="18" t="s">
        <v>47</v>
      </c>
      <c r="BG243" s="20" t="s">
        <v>48</v>
      </c>
      <c r="BH243" s="18" t="s">
        <v>49</v>
      </c>
      <c r="BI243" s="18" t="s">
        <v>50</v>
      </c>
      <c r="BJ243" s="18" t="s">
        <v>51</v>
      </c>
      <c r="BK243" s="18" t="s">
        <v>52</v>
      </c>
      <c r="BL243" s="18" t="s">
        <v>53</v>
      </c>
      <c r="BM243" s="18" t="s">
        <v>54</v>
      </c>
      <c r="BN243" s="18" t="s">
        <v>55</v>
      </c>
      <c r="BO243" s="18" t="s">
        <v>56</v>
      </c>
      <c r="BP243" s="18" t="s">
        <v>57</v>
      </c>
      <c r="BQ243" s="18" t="s">
        <v>58</v>
      </c>
      <c r="BR243" s="19" t="s">
        <v>59</v>
      </c>
    </row>
    <row r="244" spans="1:71" s="5" customFormat="1" x14ac:dyDescent="0.2">
      <c r="A244" s="8">
        <v>98752608</v>
      </c>
      <c r="B244" s="5">
        <v>61097373</v>
      </c>
      <c r="C244" s="5">
        <v>37286570</v>
      </c>
      <c r="D244" s="5">
        <v>362837</v>
      </c>
      <c r="E244" s="5">
        <v>5828</v>
      </c>
      <c r="F244" s="8">
        <v>7341667</v>
      </c>
      <c r="G244" s="5">
        <v>1445088</v>
      </c>
      <c r="H244" s="5">
        <v>1596777</v>
      </c>
      <c r="I244" s="5">
        <v>1778067</v>
      </c>
      <c r="J244" s="5">
        <v>3695969</v>
      </c>
      <c r="K244" s="5">
        <v>973757</v>
      </c>
      <c r="L244" s="5">
        <v>1313058</v>
      </c>
      <c r="M244" s="5">
        <v>1988003</v>
      </c>
      <c r="N244" s="5">
        <v>4732370</v>
      </c>
      <c r="O244" s="5">
        <v>890084</v>
      </c>
      <c r="P244" s="5">
        <v>3595879</v>
      </c>
      <c r="Q244" s="5">
        <v>1291528</v>
      </c>
      <c r="R244" s="5">
        <v>2953206</v>
      </c>
      <c r="S244" s="5">
        <v>3488316</v>
      </c>
      <c r="T244" s="5">
        <v>4692085</v>
      </c>
      <c r="U244" s="5">
        <v>1197514</v>
      </c>
      <c r="V244" s="5">
        <v>516109</v>
      </c>
      <c r="W244" s="5">
        <v>2982845</v>
      </c>
      <c r="X244" s="5">
        <v>3199215</v>
      </c>
      <c r="Y244" s="5">
        <v>2792742</v>
      </c>
      <c r="Z244" s="5">
        <v>3385680</v>
      </c>
      <c r="AA244" s="5">
        <v>597930</v>
      </c>
      <c r="AB244" s="5">
        <v>1043231</v>
      </c>
      <c r="AC244" s="5">
        <v>597772</v>
      </c>
      <c r="AD244" s="5">
        <v>2159515</v>
      </c>
      <c r="AE244" s="9">
        <v>848966</v>
      </c>
      <c r="AF244" s="8">
        <v>6565967</v>
      </c>
      <c r="AG244" s="5">
        <v>4748088</v>
      </c>
      <c r="AH244" s="5">
        <v>3421644</v>
      </c>
      <c r="AI244" s="5">
        <v>2904582</v>
      </c>
      <c r="AJ244" s="5">
        <v>3054773</v>
      </c>
      <c r="AK244" s="5">
        <v>2639025</v>
      </c>
      <c r="AL244" s="5">
        <v>2690465</v>
      </c>
      <c r="AM244" s="5">
        <v>2635847</v>
      </c>
      <c r="AN244" s="5">
        <v>3173680</v>
      </c>
      <c r="AO244" s="9">
        <v>5452499</v>
      </c>
      <c r="AP244" s="8">
        <v>119</v>
      </c>
      <c r="AQ244" s="5">
        <v>38394</v>
      </c>
      <c r="AR244" s="5">
        <v>11843</v>
      </c>
      <c r="AS244" s="5">
        <v>102819</v>
      </c>
      <c r="AT244" s="5">
        <v>52729</v>
      </c>
      <c r="AU244" s="5">
        <v>1135</v>
      </c>
      <c r="AV244" s="5">
        <v>1541</v>
      </c>
      <c r="AW244" s="5">
        <v>7</v>
      </c>
      <c r="AX244" s="5">
        <v>659</v>
      </c>
      <c r="AY244" s="5">
        <v>412</v>
      </c>
      <c r="AZ244" s="5">
        <v>1485</v>
      </c>
      <c r="BA244" s="5">
        <v>1803</v>
      </c>
      <c r="BB244" s="5">
        <v>115</v>
      </c>
      <c r="BC244" s="5">
        <v>49850</v>
      </c>
      <c r="BD244" s="5">
        <v>325</v>
      </c>
      <c r="BE244" s="5">
        <v>96909</v>
      </c>
      <c r="BF244" s="5">
        <v>1008</v>
      </c>
      <c r="BG244" s="6">
        <v>307</v>
      </c>
      <c r="BH244" s="5">
        <v>252</v>
      </c>
      <c r="BI244" s="5">
        <v>74</v>
      </c>
      <c r="BJ244" s="5">
        <v>54</v>
      </c>
      <c r="BK244" s="5">
        <v>38</v>
      </c>
      <c r="BL244" s="5">
        <v>27</v>
      </c>
      <c r="BM244" s="5">
        <v>218</v>
      </c>
      <c r="BN244" s="5">
        <v>161</v>
      </c>
      <c r="BO244" s="5">
        <v>108</v>
      </c>
      <c r="BP244" s="5">
        <v>222</v>
      </c>
      <c r="BQ244" s="5">
        <v>23</v>
      </c>
      <c r="BR244" s="9">
        <v>200</v>
      </c>
    </row>
    <row r="245" spans="1:71" s="5" customFormat="1" ht="17" thickBot="1" x14ac:dyDescent="0.25">
      <c r="A245" s="12"/>
      <c r="B245" s="10">
        <v>0.61869123496971345</v>
      </c>
      <c r="C245" s="10">
        <f>C244/$A244</f>
        <v>0.37757554716934666</v>
      </c>
      <c r="D245" s="10">
        <f>D244/$A244</f>
        <v>3.6742016980452811E-3</v>
      </c>
      <c r="E245" s="10">
        <f>E244/$A244</f>
        <v>5.9016162894654897E-5</v>
      </c>
      <c r="F245" s="15">
        <f>F244/$B244</f>
        <v>0.12016338247472604</v>
      </c>
      <c r="G245" s="10">
        <f t="shared" ref="G245:AE245" si="120">G244/$B244</f>
        <v>2.3652211691654892E-2</v>
      </c>
      <c r="H245" s="10">
        <f t="shared" si="120"/>
        <v>2.613495346191071E-2</v>
      </c>
      <c r="I245" s="10">
        <f t="shared" si="120"/>
        <v>2.9102184147917456E-2</v>
      </c>
      <c r="J245" s="10">
        <f t="shared" si="120"/>
        <v>6.0493091904295131E-2</v>
      </c>
      <c r="K245" s="10">
        <f t="shared" si="120"/>
        <v>1.593778835630134E-2</v>
      </c>
      <c r="L245" s="10">
        <f t="shared" si="120"/>
        <v>2.149123498321278E-2</v>
      </c>
      <c r="M245" s="10">
        <f t="shared" si="120"/>
        <v>3.2538272963061769E-2</v>
      </c>
      <c r="N245" s="10">
        <f t="shared" si="120"/>
        <v>7.7456194393169739E-2</v>
      </c>
      <c r="O245" s="10">
        <f t="shared" si="120"/>
        <v>1.4568285939233427E-2</v>
      </c>
      <c r="P245" s="10">
        <f t="shared" si="120"/>
        <v>5.8854887263319819E-2</v>
      </c>
      <c r="Q245" s="10">
        <f t="shared" si="120"/>
        <v>2.1138846673489545E-2</v>
      </c>
      <c r="R245" s="10">
        <f t="shared" si="120"/>
        <v>4.8336055299791694E-2</v>
      </c>
      <c r="S245" s="10">
        <f t="shared" si="120"/>
        <v>5.7094369671180464E-2</v>
      </c>
      <c r="T245" s="10">
        <f t="shared" si="120"/>
        <v>7.6796837075139054E-2</v>
      </c>
      <c r="U245" s="10">
        <f t="shared" si="120"/>
        <v>1.9600089843470031E-2</v>
      </c>
      <c r="V245" s="10">
        <f t="shared" si="120"/>
        <v>8.4473190033882463E-3</v>
      </c>
      <c r="W245" s="10">
        <f t="shared" si="120"/>
        <v>4.8821166173543991E-2</v>
      </c>
      <c r="X245" s="10">
        <f t="shared" si="120"/>
        <v>5.2362562298709635E-2</v>
      </c>
      <c r="Y245" s="10">
        <f t="shared" si="120"/>
        <v>4.5709690333167026E-2</v>
      </c>
      <c r="Z245" s="10">
        <f t="shared" si="120"/>
        <v>5.5414493844113392E-2</v>
      </c>
      <c r="AA245" s="10">
        <f t="shared" si="120"/>
        <v>9.7865091515473169E-3</v>
      </c>
      <c r="AB245" s="10">
        <f t="shared" si="120"/>
        <v>1.7074891255962839E-2</v>
      </c>
      <c r="AC245" s="10">
        <f t="shared" si="120"/>
        <v>9.7839231156468878E-3</v>
      </c>
      <c r="AD245" s="10">
        <f t="shared" si="120"/>
        <v>3.5345464034926673E-2</v>
      </c>
      <c r="AE245" s="11">
        <f t="shared" si="120"/>
        <v>1.3895294647120098E-2</v>
      </c>
      <c r="AF245" s="15">
        <f>AF244/$C244</f>
        <v>0.17609469039388712</v>
      </c>
      <c r="AG245" s="10">
        <f t="shared" ref="AG245:AO245" si="121">AG244/$C244</f>
        <v>0.12734043383448787</v>
      </c>
      <c r="AH245" s="10">
        <f t="shared" si="121"/>
        <v>9.1766123834935737E-2</v>
      </c>
      <c r="AI245" s="10">
        <f t="shared" si="121"/>
        <v>7.789887887247339E-2</v>
      </c>
      <c r="AJ245" s="10">
        <f t="shared" si="121"/>
        <v>8.1926897539784438E-2</v>
      </c>
      <c r="AK245" s="10">
        <f t="shared" si="121"/>
        <v>7.0776823934194003E-2</v>
      </c>
      <c r="AL245" s="10">
        <f t="shared" si="121"/>
        <v>7.2156409130687008E-2</v>
      </c>
      <c r="AM245" s="10">
        <f t="shared" si="121"/>
        <v>7.0691592173804135E-2</v>
      </c>
      <c r="AN245" s="10">
        <f t="shared" si="121"/>
        <v>8.5115900979897047E-2</v>
      </c>
      <c r="AO245" s="11">
        <f t="shared" si="121"/>
        <v>0.14623224930584927</v>
      </c>
      <c r="AP245" s="15">
        <f>AP244/$D244</f>
        <v>3.2797096216758488E-4</v>
      </c>
      <c r="AQ245" s="10">
        <f t="shared" ref="AQ245:BR245" si="122">AQ244/$D244</f>
        <v>0.1058161102643887</v>
      </c>
      <c r="AR245" s="10">
        <f t="shared" si="122"/>
        <v>3.2640000881938719E-2</v>
      </c>
      <c r="AS245" s="10">
        <f t="shared" si="122"/>
        <v>0.2833751794883102</v>
      </c>
      <c r="AT245" s="10">
        <f t="shared" si="122"/>
        <v>0.14532420894230744</v>
      </c>
      <c r="AU245" s="10">
        <f t="shared" si="122"/>
        <v>3.1281264038673013E-3</v>
      </c>
      <c r="AV245" s="10">
        <f t="shared" si="122"/>
        <v>4.2470861571449435E-3</v>
      </c>
      <c r="AW245" s="10">
        <f t="shared" si="122"/>
        <v>1.9292409539269699E-5</v>
      </c>
      <c r="AX245" s="10">
        <f t="shared" si="122"/>
        <v>1.8162425551969618E-3</v>
      </c>
      <c r="AY245" s="10">
        <f t="shared" si="122"/>
        <v>1.1354961043113024E-3</v>
      </c>
      <c r="AZ245" s="10">
        <f t="shared" si="122"/>
        <v>4.0927468808307863E-3</v>
      </c>
      <c r="BA245" s="10">
        <f t="shared" si="122"/>
        <v>4.9691734856147527E-3</v>
      </c>
      <c r="BB245" s="10">
        <f t="shared" si="122"/>
        <v>3.1694672814514506E-4</v>
      </c>
      <c r="BC245" s="10">
        <f t="shared" si="122"/>
        <v>0.13738951650465636</v>
      </c>
      <c r="BD245" s="10">
        <f t="shared" si="122"/>
        <v>8.9571901432323607E-4</v>
      </c>
      <c r="BE245" s="10">
        <f t="shared" si="122"/>
        <v>0.26708687372015533</v>
      </c>
      <c r="BF245" s="10">
        <f t="shared" si="122"/>
        <v>2.7781069736548367E-3</v>
      </c>
      <c r="BG245" s="16">
        <f t="shared" si="122"/>
        <v>8.4610996122225679E-4</v>
      </c>
      <c r="BH245" s="10">
        <f t="shared" si="122"/>
        <v>6.9452674341370917E-4</v>
      </c>
      <c r="BI245" s="10">
        <f t="shared" si="122"/>
        <v>2.0394832941513682E-4</v>
      </c>
      <c r="BJ245" s="10">
        <f t="shared" si="122"/>
        <v>1.4882715930293768E-4</v>
      </c>
      <c r="BK245" s="10">
        <f t="shared" si="122"/>
        <v>1.0473022321317836E-4</v>
      </c>
      <c r="BL245" s="10">
        <f t="shared" si="122"/>
        <v>7.441357965146884E-5</v>
      </c>
      <c r="BM245" s="10">
        <f t="shared" si="122"/>
        <v>6.008207542229706E-4</v>
      </c>
      <c r="BN245" s="10">
        <f t="shared" si="122"/>
        <v>4.437254194032031E-4</v>
      </c>
      <c r="BO245" s="10">
        <f t="shared" si="122"/>
        <v>2.9765431860587536E-4</v>
      </c>
      <c r="BP245" s="10">
        <f t="shared" si="122"/>
        <v>6.1184498824541048E-4</v>
      </c>
      <c r="BQ245" s="10">
        <f t="shared" si="122"/>
        <v>6.3389345629029018E-5</v>
      </c>
      <c r="BR245" s="11">
        <f t="shared" si="122"/>
        <v>5.5121170112199143E-4</v>
      </c>
      <c r="BS245" s="7"/>
    </row>
    <row r="246" spans="1:71" s="5" customFormat="1" ht="17" thickBot="1" x14ac:dyDescent="0.25">
      <c r="E246" s="4"/>
      <c r="F246" s="12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4"/>
      <c r="BG246" s="6"/>
    </row>
    <row r="247" spans="1:71" s="2" customFormat="1" x14ac:dyDescent="0.2">
      <c r="A247" s="22"/>
      <c r="BG247" s="3"/>
    </row>
    <row r="248" spans="1:71" s="2" customFormat="1" ht="17" thickBot="1" x14ac:dyDescent="0.25">
      <c r="A248" s="22" t="s">
        <v>99</v>
      </c>
      <c r="B248" s="2" t="str">
        <f>TRIM(LEFT(A248,3))&amp;":"&amp;A250</f>
        <v>kh:39621</v>
      </c>
      <c r="BG248" s="3"/>
    </row>
    <row r="249" spans="1:71" s="21" customFormat="1" x14ac:dyDescent="0.2">
      <c r="A249" s="17" t="s">
        <v>1</v>
      </c>
      <c r="B249" s="18" t="s">
        <v>2</v>
      </c>
      <c r="C249" s="18" t="s">
        <v>3</v>
      </c>
      <c r="D249" s="18" t="s">
        <v>4</v>
      </c>
      <c r="E249" s="18" t="s">
        <v>5</v>
      </c>
      <c r="F249" s="17" t="s">
        <v>6</v>
      </c>
      <c r="G249" s="18" t="s">
        <v>7</v>
      </c>
      <c r="H249" s="18" t="s">
        <v>8</v>
      </c>
      <c r="I249" s="18" t="s">
        <v>9</v>
      </c>
      <c r="J249" s="18" t="s">
        <v>10</v>
      </c>
      <c r="K249" s="18" t="s">
        <v>11</v>
      </c>
      <c r="L249" s="18" t="s">
        <v>12</v>
      </c>
      <c r="M249" s="18" t="s">
        <v>13</v>
      </c>
      <c r="N249" s="18" t="s">
        <v>14</v>
      </c>
      <c r="O249" s="18" t="s">
        <v>15</v>
      </c>
      <c r="P249" s="18" t="s">
        <v>16</v>
      </c>
      <c r="Q249" s="18" t="s">
        <v>17</v>
      </c>
      <c r="R249" s="18" t="s">
        <v>18</v>
      </c>
      <c r="S249" s="18" t="s">
        <v>19</v>
      </c>
      <c r="T249" s="18" t="s">
        <v>20</v>
      </c>
      <c r="U249" s="18" t="s">
        <v>21</v>
      </c>
      <c r="V249" s="18" t="s">
        <v>22</v>
      </c>
      <c r="W249" s="18" t="s">
        <v>23</v>
      </c>
      <c r="X249" s="18" t="s">
        <v>24</v>
      </c>
      <c r="Y249" s="18" t="s">
        <v>25</v>
      </c>
      <c r="Z249" s="18" t="s">
        <v>26</v>
      </c>
      <c r="AA249" s="18" t="s">
        <v>27</v>
      </c>
      <c r="AB249" s="18" t="s">
        <v>28</v>
      </c>
      <c r="AC249" s="18" t="s">
        <v>29</v>
      </c>
      <c r="AD249" s="18" t="s">
        <v>30</v>
      </c>
      <c r="AE249" s="19" t="s">
        <v>31</v>
      </c>
      <c r="AF249" s="17">
        <v>1</v>
      </c>
      <c r="AG249" s="18">
        <v>2</v>
      </c>
      <c r="AH249" s="18">
        <v>3</v>
      </c>
      <c r="AI249" s="18">
        <v>4</v>
      </c>
      <c r="AJ249" s="18">
        <v>5</v>
      </c>
      <c r="AK249" s="18">
        <v>6</v>
      </c>
      <c r="AL249" s="18">
        <v>7</v>
      </c>
      <c r="AM249" s="18">
        <v>8</v>
      </c>
      <c r="AN249" s="18">
        <v>9</v>
      </c>
      <c r="AO249" s="19">
        <v>0</v>
      </c>
      <c r="AP249" s="17" t="s">
        <v>32</v>
      </c>
      <c r="AQ249" s="18" t="s">
        <v>33</v>
      </c>
      <c r="AR249" s="18" t="s">
        <v>34</v>
      </c>
      <c r="AS249" s="18" t="s">
        <v>35</v>
      </c>
      <c r="AT249" s="18" t="s">
        <v>36</v>
      </c>
      <c r="AU249" s="18" t="s">
        <v>37</v>
      </c>
      <c r="AV249" s="18" t="s">
        <v>38</v>
      </c>
      <c r="AW249" s="18" t="s">
        <v>660</v>
      </c>
      <c r="AX249" s="18" t="s">
        <v>39</v>
      </c>
      <c r="AY249" s="18" t="s">
        <v>40</v>
      </c>
      <c r="AZ249" s="18" t="s">
        <v>41</v>
      </c>
      <c r="BA249" s="18" t="s">
        <v>42</v>
      </c>
      <c r="BB249" s="18" t="s">
        <v>43</v>
      </c>
      <c r="BC249" s="18" t="s">
        <v>44</v>
      </c>
      <c r="BD249" s="18" t="s">
        <v>45</v>
      </c>
      <c r="BE249" s="18" t="s">
        <v>46</v>
      </c>
      <c r="BF249" s="18" t="s">
        <v>47</v>
      </c>
      <c r="BG249" s="20" t="s">
        <v>48</v>
      </c>
      <c r="BH249" s="18" t="s">
        <v>49</v>
      </c>
      <c r="BI249" s="18" t="s">
        <v>50</v>
      </c>
      <c r="BJ249" s="18" t="s">
        <v>51</v>
      </c>
      <c r="BK249" s="18" t="s">
        <v>52</v>
      </c>
      <c r="BL249" s="18" t="s">
        <v>53</v>
      </c>
      <c r="BM249" s="18" t="s">
        <v>54</v>
      </c>
      <c r="BN249" s="18" t="s">
        <v>55</v>
      </c>
      <c r="BO249" s="18" t="s">
        <v>56</v>
      </c>
      <c r="BP249" s="18" t="s">
        <v>57</v>
      </c>
      <c r="BQ249" s="18" t="s">
        <v>58</v>
      </c>
      <c r="BR249" s="19" t="s">
        <v>59</v>
      </c>
    </row>
    <row r="250" spans="1:71" s="5" customFormat="1" x14ac:dyDescent="0.2">
      <c r="A250" s="8">
        <v>39621</v>
      </c>
      <c r="B250" s="5">
        <v>17403</v>
      </c>
      <c r="C250" s="5">
        <v>21959</v>
      </c>
      <c r="D250" s="5">
        <v>179</v>
      </c>
      <c r="E250" s="5">
        <v>80</v>
      </c>
      <c r="F250" s="8">
        <v>1971</v>
      </c>
      <c r="G250" s="5">
        <v>539</v>
      </c>
      <c r="H250" s="5">
        <v>695</v>
      </c>
      <c r="I250" s="5">
        <v>755</v>
      </c>
      <c r="J250" s="5">
        <v>1375</v>
      </c>
      <c r="K250" s="5">
        <v>440</v>
      </c>
      <c r="L250" s="5">
        <v>453</v>
      </c>
      <c r="M250" s="5">
        <v>787</v>
      </c>
      <c r="N250" s="5">
        <v>941</v>
      </c>
      <c r="O250" s="5">
        <v>197</v>
      </c>
      <c r="P250" s="5">
        <v>543</v>
      </c>
      <c r="Q250" s="5">
        <v>654</v>
      </c>
      <c r="R250" s="5">
        <v>690</v>
      </c>
      <c r="S250" s="5">
        <v>1138</v>
      </c>
      <c r="T250" s="5">
        <v>1133</v>
      </c>
      <c r="U250" s="5">
        <v>509</v>
      </c>
      <c r="V250" s="5">
        <v>118</v>
      </c>
      <c r="W250" s="5">
        <v>847</v>
      </c>
      <c r="X250" s="5">
        <v>908</v>
      </c>
      <c r="Y250" s="5">
        <v>774</v>
      </c>
      <c r="Z250" s="5">
        <v>545</v>
      </c>
      <c r="AA250" s="5">
        <v>338</v>
      </c>
      <c r="AB250" s="5">
        <v>221</v>
      </c>
      <c r="AC250" s="5">
        <v>136</v>
      </c>
      <c r="AD250" s="5">
        <v>552</v>
      </c>
      <c r="AE250" s="9">
        <v>144</v>
      </c>
      <c r="AF250" s="8">
        <v>3438</v>
      </c>
      <c r="AG250" s="5">
        <v>2664</v>
      </c>
      <c r="AH250" s="5">
        <v>2043</v>
      </c>
      <c r="AI250" s="5">
        <v>1680</v>
      </c>
      <c r="AJ250" s="5">
        <v>1919</v>
      </c>
      <c r="AK250" s="5">
        <v>1903</v>
      </c>
      <c r="AL250" s="5">
        <v>1725</v>
      </c>
      <c r="AM250" s="5">
        <v>2014</v>
      </c>
      <c r="AN250" s="5">
        <v>2011</v>
      </c>
      <c r="AO250" s="9">
        <v>2562</v>
      </c>
      <c r="AP250" s="8">
        <v>3</v>
      </c>
      <c r="AQ250" s="5">
        <v>41</v>
      </c>
      <c r="AR250" s="5">
        <v>19</v>
      </c>
      <c r="AS250" s="5">
        <v>25</v>
      </c>
      <c r="AT250" s="5">
        <v>17</v>
      </c>
      <c r="AU250" s="5">
        <v>1</v>
      </c>
      <c r="AV250" s="5">
        <v>4</v>
      </c>
      <c r="AW250" s="5">
        <v>0</v>
      </c>
      <c r="AX250" s="5">
        <v>13</v>
      </c>
      <c r="AY250" s="5">
        <v>0</v>
      </c>
      <c r="AZ250" s="5">
        <v>6</v>
      </c>
      <c r="BA250" s="5">
        <v>5</v>
      </c>
      <c r="BB250" s="5">
        <v>0</v>
      </c>
      <c r="BC250" s="5">
        <v>3</v>
      </c>
      <c r="BD250" s="5">
        <v>4</v>
      </c>
      <c r="BE250" s="5">
        <v>28</v>
      </c>
      <c r="BF250" s="5">
        <v>1</v>
      </c>
      <c r="BG250" s="6">
        <v>1</v>
      </c>
      <c r="BH250" s="5">
        <v>1</v>
      </c>
      <c r="BI250" s="5">
        <v>4</v>
      </c>
      <c r="BJ250" s="5">
        <v>0</v>
      </c>
      <c r="BK250" s="5">
        <v>1</v>
      </c>
      <c r="BL250" s="5">
        <v>1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9">
        <v>1</v>
      </c>
    </row>
    <row r="251" spans="1:71" s="5" customFormat="1" ht="17" thickBot="1" x14ac:dyDescent="0.25">
      <c r="A251" s="12"/>
      <c r="B251" s="10">
        <v>0.43923676838040432</v>
      </c>
      <c r="C251" s="10">
        <f>C250/$A250</f>
        <v>0.55422629413694757</v>
      </c>
      <c r="D251" s="10">
        <f>D250/$A250</f>
        <v>4.51780621387648E-3</v>
      </c>
      <c r="E251" s="10">
        <f>E250/$A250</f>
        <v>2.0191312687716108E-3</v>
      </c>
      <c r="F251" s="15">
        <f>F250/$B250</f>
        <v>0.11325633511463541</v>
      </c>
      <c r="G251" s="10">
        <f t="shared" ref="G251:AE251" si="123">G250/$B250</f>
        <v>3.097167155088203E-2</v>
      </c>
      <c r="H251" s="10">
        <f t="shared" si="123"/>
        <v>3.9935643279894274E-2</v>
      </c>
      <c r="I251" s="10">
        <f t="shared" si="123"/>
        <v>4.3383324714129749E-2</v>
      </c>
      <c r="J251" s="10">
        <f t="shared" si="123"/>
        <v>7.9009366201229669E-2</v>
      </c>
      <c r="K251" s="10">
        <f t="shared" si="123"/>
        <v>2.5282997184393495E-2</v>
      </c>
      <c r="L251" s="10">
        <f t="shared" si="123"/>
        <v>2.602999482847785E-2</v>
      </c>
      <c r="M251" s="10">
        <f t="shared" si="123"/>
        <v>4.5222088145722004E-2</v>
      </c>
      <c r="N251" s="10">
        <f t="shared" si="123"/>
        <v>5.4071137160259727E-2</v>
      </c>
      <c r="O251" s="10">
        <f t="shared" si="123"/>
        <v>1.1319887375739815E-2</v>
      </c>
      <c r="P251" s="10">
        <f t="shared" si="123"/>
        <v>3.1201516979831062E-2</v>
      </c>
      <c r="Q251" s="10">
        <f t="shared" si="123"/>
        <v>3.7579727633166693E-2</v>
      </c>
      <c r="R251" s="10">
        <f t="shared" si="123"/>
        <v>3.9648336493707984E-2</v>
      </c>
      <c r="S251" s="10">
        <f t="shared" si="123"/>
        <v>6.5391024535999542E-2</v>
      </c>
      <c r="T251" s="10">
        <f t="shared" si="123"/>
        <v>6.5103717749813245E-2</v>
      </c>
      <c r="U251" s="10">
        <f t="shared" si="123"/>
        <v>2.9247830833764293E-2</v>
      </c>
      <c r="V251" s="10">
        <f t="shared" si="123"/>
        <v>6.7804401539964376E-3</v>
      </c>
      <c r="W251" s="10">
        <f t="shared" si="123"/>
        <v>4.8669769579957479E-2</v>
      </c>
      <c r="X251" s="10">
        <f t="shared" si="123"/>
        <v>5.217491237143021E-2</v>
      </c>
      <c r="Y251" s="10">
        <f t="shared" si="123"/>
        <v>4.447509050163765E-2</v>
      </c>
      <c r="Z251" s="10">
        <f t="shared" si="123"/>
        <v>3.131643969430558E-2</v>
      </c>
      <c r="AA251" s="10">
        <f t="shared" si="123"/>
        <v>1.9421938746193187E-2</v>
      </c>
      <c r="AB251" s="10">
        <f t="shared" si="123"/>
        <v>1.2698959949434006E-2</v>
      </c>
      <c r="AC251" s="10">
        <f t="shared" si="123"/>
        <v>7.8147445842670811E-3</v>
      </c>
      <c r="AD251" s="10">
        <f t="shared" si="123"/>
        <v>3.1718669194966388E-2</v>
      </c>
      <c r="AE251" s="11">
        <f t="shared" si="123"/>
        <v>8.2744354421651432E-3</v>
      </c>
      <c r="AF251" s="15">
        <f>AF250/$C250</f>
        <v>0.15656450658044538</v>
      </c>
      <c r="AG251" s="10">
        <f t="shared" ref="AG251:AO251" si="124">AG250/$C250</f>
        <v>0.12131699986338176</v>
      </c>
      <c r="AH251" s="10">
        <f t="shared" si="124"/>
        <v>9.3037023543877231E-2</v>
      </c>
      <c r="AI251" s="10">
        <f t="shared" si="124"/>
        <v>7.6506216130060561E-2</v>
      </c>
      <c r="AJ251" s="10">
        <f t="shared" si="124"/>
        <v>8.739013616284895E-2</v>
      </c>
      <c r="AK251" s="10">
        <f t="shared" si="124"/>
        <v>8.6661505533038849E-2</v>
      </c>
      <c r="AL251" s="10">
        <f t="shared" si="124"/>
        <v>7.8555489776401477E-2</v>
      </c>
      <c r="AM251" s="10">
        <f t="shared" si="124"/>
        <v>9.1716380527346417E-2</v>
      </c>
      <c r="AN251" s="10">
        <f t="shared" si="124"/>
        <v>9.157976228425703E-2</v>
      </c>
      <c r="AO251" s="11">
        <f t="shared" si="124"/>
        <v>0.11667197959834237</v>
      </c>
      <c r="AP251" s="15">
        <f>AP250/$D250</f>
        <v>1.6759776536312849E-2</v>
      </c>
      <c r="AQ251" s="10">
        <f t="shared" ref="AQ251:BR251" si="125">AQ250/$D250</f>
        <v>0.22905027932960895</v>
      </c>
      <c r="AR251" s="10">
        <f t="shared" si="125"/>
        <v>0.10614525139664804</v>
      </c>
      <c r="AS251" s="10">
        <f t="shared" si="125"/>
        <v>0.13966480446927373</v>
      </c>
      <c r="AT251" s="10">
        <f t="shared" si="125"/>
        <v>9.4972067039106142E-2</v>
      </c>
      <c r="AU251" s="10">
        <f t="shared" si="125"/>
        <v>5.5865921787709499E-3</v>
      </c>
      <c r="AV251" s="10">
        <f t="shared" si="125"/>
        <v>2.23463687150838E-2</v>
      </c>
      <c r="AW251" s="10">
        <f t="shared" si="125"/>
        <v>0</v>
      </c>
      <c r="AX251" s="10">
        <f t="shared" si="125"/>
        <v>7.2625698324022353E-2</v>
      </c>
      <c r="AY251" s="10">
        <f t="shared" si="125"/>
        <v>0</v>
      </c>
      <c r="AZ251" s="10">
        <f t="shared" si="125"/>
        <v>3.3519553072625698E-2</v>
      </c>
      <c r="BA251" s="10">
        <f t="shared" si="125"/>
        <v>2.7932960893854747E-2</v>
      </c>
      <c r="BB251" s="10">
        <f t="shared" si="125"/>
        <v>0</v>
      </c>
      <c r="BC251" s="10">
        <f t="shared" si="125"/>
        <v>1.6759776536312849E-2</v>
      </c>
      <c r="BD251" s="10">
        <f t="shared" si="125"/>
        <v>2.23463687150838E-2</v>
      </c>
      <c r="BE251" s="10">
        <f t="shared" si="125"/>
        <v>0.15642458100558659</v>
      </c>
      <c r="BF251" s="10">
        <f t="shared" si="125"/>
        <v>5.5865921787709499E-3</v>
      </c>
      <c r="BG251" s="16">
        <f t="shared" si="125"/>
        <v>5.5865921787709499E-3</v>
      </c>
      <c r="BH251" s="10">
        <f t="shared" si="125"/>
        <v>5.5865921787709499E-3</v>
      </c>
      <c r="BI251" s="10">
        <f t="shared" si="125"/>
        <v>2.23463687150838E-2</v>
      </c>
      <c r="BJ251" s="10">
        <f t="shared" si="125"/>
        <v>0</v>
      </c>
      <c r="BK251" s="10">
        <f t="shared" si="125"/>
        <v>5.5865921787709499E-3</v>
      </c>
      <c r="BL251" s="10">
        <f t="shared" si="125"/>
        <v>5.5865921787709499E-3</v>
      </c>
      <c r="BM251" s="10">
        <f t="shared" si="125"/>
        <v>0</v>
      </c>
      <c r="BN251" s="10">
        <f t="shared" si="125"/>
        <v>0</v>
      </c>
      <c r="BO251" s="10">
        <f t="shared" si="125"/>
        <v>0</v>
      </c>
      <c r="BP251" s="10">
        <f t="shared" si="125"/>
        <v>0</v>
      </c>
      <c r="BQ251" s="10">
        <f t="shared" si="125"/>
        <v>0</v>
      </c>
      <c r="BR251" s="11">
        <f t="shared" si="125"/>
        <v>5.5865921787709499E-3</v>
      </c>
      <c r="BS251" s="7"/>
    </row>
    <row r="252" spans="1:71" s="5" customFormat="1" ht="17" thickBot="1" x14ac:dyDescent="0.25">
      <c r="E252" s="4"/>
      <c r="F252" s="12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4"/>
      <c r="BG252" s="6"/>
    </row>
    <row r="253" spans="1:71" s="2" customFormat="1" x14ac:dyDescent="0.2">
      <c r="A253" s="22"/>
      <c r="BG253" s="3"/>
    </row>
    <row r="254" spans="1:71" s="2" customFormat="1" ht="17" thickBot="1" x14ac:dyDescent="0.25">
      <c r="A254" s="22" t="s">
        <v>100</v>
      </c>
      <c r="B254" s="2" t="str">
        <f>TRIM(LEFT(A254,3))&amp;":"&amp;A256</f>
        <v>kp:4585</v>
      </c>
      <c r="BG254" s="3"/>
    </row>
    <row r="255" spans="1:71" s="21" customFormat="1" x14ac:dyDescent="0.2">
      <c r="A255" s="17" t="s">
        <v>1</v>
      </c>
      <c r="B255" s="18" t="s">
        <v>2</v>
      </c>
      <c r="C255" s="18" t="s">
        <v>3</v>
      </c>
      <c r="D255" s="18" t="s">
        <v>4</v>
      </c>
      <c r="E255" s="18" t="s">
        <v>5</v>
      </c>
      <c r="F255" s="17" t="s">
        <v>6</v>
      </c>
      <c r="G255" s="18" t="s">
        <v>7</v>
      </c>
      <c r="H255" s="18" t="s">
        <v>8</v>
      </c>
      <c r="I255" s="18" t="s">
        <v>9</v>
      </c>
      <c r="J255" s="18" t="s">
        <v>10</v>
      </c>
      <c r="K255" s="18" t="s">
        <v>11</v>
      </c>
      <c r="L255" s="18" t="s">
        <v>12</v>
      </c>
      <c r="M255" s="18" t="s">
        <v>13</v>
      </c>
      <c r="N255" s="18" t="s">
        <v>14</v>
      </c>
      <c r="O255" s="18" t="s">
        <v>15</v>
      </c>
      <c r="P255" s="18" t="s">
        <v>16</v>
      </c>
      <c r="Q255" s="18" t="s">
        <v>17</v>
      </c>
      <c r="R255" s="18" t="s">
        <v>18</v>
      </c>
      <c r="S255" s="18" t="s">
        <v>19</v>
      </c>
      <c r="T255" s="18" t="s">
        <v>20</v>
      </c>
      <c r="U255" s="18" t="s">
        <v>21</v>
      </c>
      <c r="V255" s="18" t="s">
        <v>22</v>
      </c>
      <c r="W255" s="18" t="s">
        <v>23</v>
      </c>
      <c r="X255" s="18" t="s">
        <v>24</v>
      </c>
      <c r="Y255" s="18" t="s">
        <v>25</v>
      </c>
      <c r="Z255" s="18" t="s">
        <v>26</v>
      </c>
      <c r="AA255" s="18" t="s">
        <v>27</v>
      </c>
      <c r="AB255" s="18" t="s">
        <v>28</v>
      </c>
      <c r="AC255" s="18" t="s">
        <v>29</v>
      </c>
      <c r="AD255" s="18" t="s">
        <v>30</v>
      </c>
      <c r="AE255" s="19" t="s">
        <v>31</v>
      </c>
      <c r="AF255" s="17">
        <v>1</v>
      </c>
      <c r="AG255" s="18">
        <v>2</v>
      </c>
      <c r="AH255" s="18">
        <v>3</v>
      </c>
      <c r="AI255" s="18">
        <v>4</v>
      </c>
      <c r="AJ255" s="18">
        <v>5</v>
      </c>
      <c r="AK255" s="18">
        <v>6</v>
      </c>
      <c r="AL255" s="18">
        <v>7</v>
      </c>
      <c r="AM255" s="18">
        <v>8</v>
      </c>
      <c r="AN255" s="18">
        <v>9</v>
      </c>
      <c r="AO255" s="19">
        <v>0</v>
      </c>
      <c r="AP255" s="17" t="s">
        <v>32</v>
      </c>
      <c r="AQ255" s="18" t="s">
        <v>33</v>
      </c>
      <c r="AR255" s="18" t="s">
        <v>34</v>
      </c>
      <c r="AS255" s="18" t="s">
        <v>35</v>
      </c>
      <c r="AT255" s="18" t="s">
        <v>36</v>
      </c>
      <c r="AU255" s="18" t="s">
        <v>37</v>
      </c>
      <c r="AV255" s="18" t="s">
        <v>38</v>
      </c>
      <c r="AW255" s="18" t="s">
        <v>660</v>
      </c>
      <c r="AX255" s="18" t="s">
        <v>39</v>
      </c>
      <c r="AY255" s="18" t="s">
        <v>40</v>
      </c>
      <c r="AZ255" s="18" t="s">
        <v>41</v>
      </c>
      <c r="BA255" s="18" t="s">
        <v>42</v>
      </c>
      <c r="BB255" s="18" t="s">
        <v>43</v>
      </c>
      <c r="BC255" s="18" t="s">
        <v>44</v>
      </c>
      <c r="BD255" s="18" t="s">
        <v>45</v>
      </c>
      <c r="BE255" s="18" t="s">
        <v>46</v>
      </c>
      <c r="BF255" s="18" t="s">
        <v>47</v>
      </c>
      <c r="BG255" s="20" t="s">
        <v>48</v>
      </c>
      <c r="BH255" s="18" t="s">
        <v>49</v>
      </c>
      <c r="BI255" s="18" t="s">
        <v>50</v>
      </c>
      <c r="BJ255" s="18" t="s">
        <v>51</v>
      </c>
      <c r="BK255" s="18" t="s">
        <v>52</v>
      </c>
      <c r="BL255" s="18" t="s">
        <v>53</v>
      </c>
      <c r="BM255" s="18" t="s">
        <v>54</v>
      </c>
      <c r="BN255" s="18" t="s">
        <v>55</v>
      </c>
      <c r="BO255" s="18" t="s">
        <v>56</v>
      </c>
      <c r="BP255" s="18" t="s">
        <v>57</v>
      </c>
      <c r="BQ255" s="18" t="s">
        <v>58</v>
      </c>
      <c r="BR255" s="19" t="s">
        <v>59</v>
      </c>
    </row>
    <row r="256" spans="1:71" s="5" customFormat="1" x14ac:dyDescent="0.2">
      <c r="A256" s="8">
        <v>4585</v>
      </c>
      <c r="B256" s="5">
        <v>2729</v>
      </c>
      <c r="C256" s="5">
        <v>1843</v>
      </c>
      <c r="D256" s="5">
        <v>13</v>
      </c>
      <c r="E256" s="5">
        <v>0</v>
      </c>
      <c r="F256" s="8">
        <v>319</v>
      </c>
      <c r="G256" s="5">
        <v>74</v>
      </c>
      <c r="H256" s="5">
        <v>107</v>
      </c>
      <c r="I256" s="5">
        <v>75</v>
      </c>
      <c r="J256" s="5">
        <v>176</v>
      </c>
      <c r="K256" s="5">
        <v>48</v>
      </c>
      <c r="L256" s="5">
        <v>72</v>
      </c>
      <c r="M256" s="5">
        <v>111</v>
      </c>
      <c r="N256" s="5">
        <v>166</v>
      </c>
      <c r="O256" s="5">
        <v>35</v>
      </c>
      <c r="P256" s="5">
        <v>137</v>
      </c>
      <c r="Q256" s="5">
        <v>82</v>
      </c>
      <c r="R256" s="5">
        <v>97</v>
      </c>
      <c r="S256" s="5">
        <v>206</v>
      </c>
      <c r="T256" s="5">
        <v>182</v>
      </c>
      <c r="U256" s="5">
        <v>38</v>
      </c>
      <c r="V256" s="5">
        <v>19</v>
      </c>
      <c r="W256" s="5">
        <v>122</v>
      </c>
      <c r="X256" s="5">
        <v>139</v>
      </c>
      <c r="Y256" s="5">
        <v>94</v>
      </c>
      <c r="Z256" s="5">
        <v>156</v>
      </c>
      <c r="AA256" s="5">
        <v>38</v>
      </c>
      <c r="AB256" s="5">
        <v>53</v>
      </c>
      <c r="AC256" s="5">
        <v>31</v>
      </c>
      <c r="AD256" s="5">
        <v>118</v>
      </c>
      <c r="AE256" s="9">
        <v>34</v>
      </c>
      <c r="AF256" s="8">
        <v>310</v>
      </c>
      <c r="AG256" s="5">
        <v>182</v>
      </c>
      <c r="AH256" s="5">
        <v>140</v>
      </c>
      <c r="AI256" s="5">
        <v>158</v>
      </c>
      <c r="AJ256" s="5">
        <v>134</v>
      </c>
      <c r="AK256" s="5">
        <v>128</v>
      </c>
      <c r="AL256" s="5">
        <v>141</v>
      </c>
      <c r="AM256" s="5">
        <v>104</v>
      </c>
      <c r="AN256" s="5">
        <v>211</v>
      </c>
      <c r="AO256" s="9">
        <v>335</v>
      </c>
      <c r="AP256" s="8">
        <v>0</v>
      </c>
      <c r="AQ256" s="5">
        <v>3</v>
      </c>
      <c r="AR256" s="5">
        <v>0</v>
      </c>
      <c r="AS256" s="5">
        <v>2</v>
      </c>
      <c r="AT256" s="5">
        <v>5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3</v>
      </c>
      <c r="BD256" s="5">
        <v>0</v>
      </c>
      <c r="BE256" s="5">
        <v>0</v>
      </c>
      <c r="BF256" s="5">
        <v>0</v>
      </c>
      <c r="BG256" s="6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9">
        <v>0</v>
      </c>
    </row>
    <row r="257" spans="1:71" s="5" customFormat="1" ht="17" thickBot="1" x14ac:dyDescent="0.25">
      <c r="A257" s="12"/>
      <c r="B257" s="10">
        <v>0.59520174482006538</v>
      </c>
      <c r="C257" s="10">
        <f>C256/$A256</f>
        <v>0.4019629225736096</v>
      </c>
      <c r="D257" s="10">
        <f>D256/$A256</f>
        <v>2.8353326063249727E-3</v>
      </c>
      <c r="E257" s="10">
        <f>E256/$A256</f>
        <v>0</v>
      </c>
      <c r="F257" s="15">
        <f>F256/$B256</f>
        <v>0.11689263466471235</v>
      </c>
      <c r="G257" s="10">
        <f t="shared" ref="G257:AE257" si="126">G256/$B256</f>
        <v>2.7116159765481863E-2</v>
      </c>
      <c r="H257" s="10">
        <f t="shared" si="126"/>
        <v>3.9208501282521069E-2</v>
      </c>
      <c r="I257" s="10">
        <f t="shared" si="126"/>
        <v>2.7482594356907291E-2</v>
      </c>
      <c r="J257" s="10">
        <f t="shared" si="126"/>
        <v>6.449248809087578E-2</v>
      </c>
      <c r="K257" s="10">
        <f t="shared" si="126"/>
        <v>1.7588860388420668E-2</v>
      </c>
      <c r="L257" s="10">
        <f t="shared" si="126"/>
        <v>2.6383290582630999E-2</v>
      </c>
      <c r="M257" s="10">
        <f t="shared" si="126"/>
        <v>4.0674239648222789E-2</v>
      </c>
      <c r="N257" s="10">
        <f t="shared" si="126"/>
        <v>6.0828142176621476E-2</v>
      </c>
      <c r="O257" s="10">
        <f t="shared" si="126"/>
        <v>1.282521069989007E-2</v>
      </c>
      <c r="P257" s="10">
        <f t="shared" si="126"/>
        <v>5.0201539025283987E-2</v>
      </c>
      <c r="Q257" s="10">
        <f t="shared" si="126"/>
        <v>3.0047636496885306E-2</v>
      </c>
      <c r="R257" s="10">
        <f t="shared" si="126"/>
        <v>3.5544155368266765E-2</v>
      </c>
      <c r="S257" s="10">
        <f t="shared" si="126"/>
        <v>7.5485525833638698E-2</v>
      </c>
      <c r="T257" s="10">
        <f t="shared" si="126"/>
        <v>6.6691095639428363E-2</v>
      </c>
      <c r="U257" s="10">
        <f t="shared" si="126"/>
        <v>1.3924514474166361E-2</v>
      </c>
      <c r="V257" s="10">
        <f t="shared" si="126"/>
        <v>6.9622572370831807E-3</v>
      </c>
      <c r="W257" s="10">
        <f t="shared" si="126"/>
        <v>4.4705020153902528E-2</v>
      </c>
      <c r="X257" s="10">
        <f t="shared" si="126"/>
        <v>5.093440820813485E-2</v>
      </c>
      <c r="Y257" s="10">
        <f t="shared" si="126"/>
        <v>3.4444851593990473E-2</v>
      </c>
      <c r="Z257" s="10">
        <f t="shared" si="126"/>
        <v>5.7163796262367166E-2</v>
      </c>
      <c r="AA257" s="10">
        <f t="shared" si="126"/>
        <v>1.3924514474166361E-2</v>
      </c>
      <c r="AB257" s="10">
        <f t="shared" si="126"/>
        <v>1.942103334554782E-2</v>
      </c>
      <c r="AC257" s="10">
        <f t="shared" si="126"/>
        <v>1.1359472334188348E-2</v>
      </c>
      <c r="AD257" s="10">
        <f t="shared" si="126"/>
        <v>4.3239281788200808E-2</v>
      </c>
      <c r="AE257" s="11">
        <f t="shared" si="126"/>
        <v>1.245877610846464E-2</v>
      </c>
      <c r="AF257" s="15">
        <f>AF256/$C256</f>
        <v>0.16820401519262074</v>
      </c>
      <c r="AG257" s="10">
        <f t="shared" ref="AG257:AO257" si="127">AG256/$C256</f>
        <v>9.8752034725990229E-2</v>
      </c>
      <c r="AH257" s="10">
        <f t="shared" si="127"/>
        <v>7.5963103635377102E-2</v>
      </c>
      <c r="AI257" s="10">
        <f t="shared" si="127"/>
        <v>8.5729788388497014E-2</v>
      </c>
      <c r="AJ257" s="10">
        <f t="shared" si="127"/>
        <v>7.2707542051003798E-2</v>
      </c>
      <c r="AK257" s="10">
        <f t="shared" si="127"/>
        <v>6.9451980466630495E-2</v>
      </c>
      <c r="AL257" s="10">
        <f t="shared" si="127"/>
        <v>7.650569723277266E-2</v>
      </c>
      <c r="AM257" s="10">
        <f t="shared" si="127"/>
        <v>5.6429734129137279E-2</v>
      </c>
      <c r="AN257" s="10">
        <f t="shared" si="127"/>
        <v>0.1144872490504612</v>
      </c>
      <c r="AO257" s="11">
        <f t="shared" si="127"/>
        <v>0.18176885512750948</v>
      </c>
      <c r="AP257" s="15">
        <f>AP256/$D256</f>
        <v>0</v>
      </c>
      <c r="AQ257" s="10">
        <f t="shared" ref="AQ257:BR257" si="128">AQ256/$D256</f>
        <v>0.23076923076923078</v>
      </c>
      <c r="AR257" s="10">
        <f t="shared" si="128"/>
        <v>0</v>
      </c>
      <c r="AS257" s="10">
        <f t="shared" si="128"/>
        <v>0.15384615384615385</v>
      </c>
      <c r="AT257" s="10">
        <f t="shared" si="128"/>
        <v>0.38461538461538464</v>
      </c>
      <c r="AU257" s="10">
        <f t="shared" si="128"/>
        <v>0</v>
      </c>
      <c r="AV257" s="10">
        <f t="shared" si="128"/>
        <v>0</v>
      </c>
      <c r="AW257" s="10">
        <f t="shared" si="128"/>
        <v>0</v>
      </c>
      <c r="AX257" s="10">
        <f t="shared" si="128"/>
        <v>0</v>
      </c>
      <c r="AY257" s="10">
        <f t="shared" si="128"/>
        <v>0</v>
      </c>
      <c r="AZ257" s="10">
        <f t="shared" si="128"/>
        <v>0</v>
      </c>
      <c r="BA257" s="10">
        <f t="shared" si="128"/>
        <v>0</v>
      </c>
      <c r="BB257" s="10">
        <f t="shared" si="128"/>
        <v>0</v>
      </c>
      <c r="BC257" s="10">
        <f t="shared" si="128"/>
        <v>0.23076923076923078</v>
      </c>
      <c r="BD257" s="10">
        <f t="shared" si="128"/>
        <v>0</v>
      </c>
      <c r="BE257" s="10">
        <f t="shared" si="128"/>
        <v>0</v>
      </c>
      <c r="BF257" s="10">
        <f t="shared" si="128"/>
        <v>0</v>
      </c>
      <c r="BG257" s="16">
        <f t="shared" si="128"/>
        <v>0</v>
      </c>
      <c r="BH257" s="10">
        <f t="shared" si="128"/>
        <v>0</v>
      </c>
      <c r="BI257" s="10">
        <f t="shared" si="128"/>
        <v>0</v>
      </c>
      <c r="BJ257" s="10">
        <f t="shared" si="128"/>
        <v>0</v>
      </c>
      <c r="BK257" s="10">
        <f t="shared" si="128"/>
        <v>0</v>
      </c>
      <c r="BL257" s="10">
        <f t="shared" si="128"/>
        <v>0</v>
      </c>
      <c r="BM257" s="10">
        <f t="shared" si="128"/>
        <v>0</v>
      </c>
      <c r="BN257" s="10">
        <f t="shared" si="128"/>
        <v>0</v>
      </c>
      <c r="BO257" s="10">
        <f t="shared" si="128"/>
        <v>0</v>
      </c>
      <c r="BP257" s="10">
        <f t="shared" si="128"/>
        <v>0</v>
      </c>
      <c r="BQ257" s="10">
        <f t="shared" si="128"/>
        <v>0</v>
      </c>
      <c r="BR257" s="11">
        <f t="shared" si="128"/>
        <v>0</v>
      </c>
      <c r="BS257" s="7"/>
    </row>
    <row r="258" spans="1:71" s="5" customFormat="1" ht="17" thickBot="1" x14ac:dyDescent="0.25">
      <c r="E258" s="4"/>
      <c r="F258" s="12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4"/>
      <c r="BG258" s="6"/>
    </row>
    <row r="259" spans="1:71" s="2" customFormat="1" x14ac:dyDescent="0.2">
      <c r="A259" s="22"/>
      <c r="BG259" s="3"/>
    </row>
    <row r="260" spans="1:71" s="2" customFormat="1" ht="17" thickBot="1" x14ac:dyDescent="0.25">
      <c r="A260" s="22" t="s">
        <v>101</v>
      </c>
      <c r="B260" s="2" t="str">
        <f>TRIM(LEFT(A260,3))&amp;":"&amp;A262</f>
        <v>kr:9301490</v>
      </c>
      <c r="BG260" s="3"/>
    </row>
    <row r="261" spans="1:71" s="21" customFormat="1" x14ac:dyDescent="0.2">
      <c r="A261" s="17" t="s">
        <v>1</v>
      </c>
      <c r="B261" s="18" t="s">
        <v>2</v>
      </c>
      <c r="C261" s="18" t="s">
        <v>3</v>
      </c>
      <c r="D261" s="18" t="s">
        <v>4</v>
      </c>
      <c r="E261" s="18" t="s">
        <v>5</v>
      </c>
      <c r="F261" s="17" t="s">
        <v>6</v>
      </c>
      <c r="G261" s="18" t="s">
        <v>7</v>
      </c>
      <c r="H261" s="18" t="s">
        <v>8</v>
      </c>
      <c r="I261" s="18" t="s">
        <v>9</v>
      </c>
      <c r="J261" s="18" t="s">
        <v>10</v>
      </c>
      <c r="K261" s="18" t="s">
        <v>11</v>
      </c>
      <c r="L261" s="18" t="s">
        <v>12</v>
      </c>
      <c r="M261" s="18" t="s">
        <v>13</v>
      </c>
      <c r="N261" s="18" t="s">
        <v>14</v>
      </c>
      <c r="O261" s="18" t="s">
        <v>15</v>
      </c>
      <c r="P261" s="18" t="s">
        <v>16</v>
      </c>
      <c r="Q261" s="18" t="s">
        <v>17</v>
      </c>
      <c r="R261" s="18" t="s">
        <v>18</v>
      </c>
      <c r="S261" s="18" t="s">
        <v>19</v>
      </c>
      <c r="T261" s="18" t="s">
        <v>20</v>
      </c>
      <c r="U261" s="18" t="s">
        <v>21</v>
      </c>
      <c r="V261" s="18" t="s">
        <v>22</v>
      </c>
      <c r="W261" s="18" t="s">
        <v>23</v>
      </c>
      <c r="X261" s="18" t="s">
        <v>24</v>
      </c>
      <c r="Y261" s="18" t="s">
        <v>25</v>
      </c>
      <c r="Z261" s="18" t="s">
        <v>26</v>
      </c>
      <c r="AA261" s="18" t="s">
        <v>27</v>
      </c>
      <c r="AB261" s="18" t="s">
        <v>28</v>
      </c>
      <c r="AC261" s="18" t="s">
        <v>29</v>
      </c>
      <c r="AD261" s="18" t="s">
        <v>30</v>
      </c>
      <c r="AE261" s="19" t="s">
        <v>31</v>
      </c>
      <c r="AF261" s="17">
        <v>1</v>
      </c>
      <c r="AG261" s="18">
        <v>2</v>
      </c>
      <c r="AH261" s="18">
        <v>3</v>
      </c>
      <c r="AI261" s="18">
        <v>4</v>
      </c>
      <c r="AJ261" s="18">
        <v>5</v>
      </c>
      <c r="AK261" s="18">
        <v>6</v>
      </c>
      <c r="AL261" s="18">
        <v>7</v>
      </c>
      <c r="AM261" s="18">
        <v>8</v>
      </c>
      <c r="AN261" s="18">
        <v>9</v>
      </c>
      <c r="AO261" s="19">
        <v>0</v>
      </c>
      <c r="AP261" s="17" t="s">
        <v>32</v>
      </c>
      <c r="AQ261" s="18" t="s">
        <v>33</v>
      </c>
      <c r="AR261" s="18" t="s">
        <v>34</v>
      </c>
      <c r="AS261" s="18" t="s">
        <v>35</v>
      </c>
      <c r="AT261" s="18" t="s">
        <v>36</v>
      </c>
      <c r="AU261" s="18" t="s">
        <v>37</v>
      </c>
      <c r="AV261" s="18" t="s">
        <v>38</v>
      </c>
      <c r="AW261" s="18" t="s">
        <v>660</v>
      </c>
      <c r="AX261" s="18" t="s">
        <v>39</v>
      </c>
      <c r="AY261" s="18" t="s">
        <v>40</v>
      </c>
      <c r="AZ261" s="18" t="s">
        <v>41</v>
      </c>
      <c r="BA261" s="18" t="s">
        <v>42</v>
      </c>
      <c r="BB261" s="18" t="s">
        <v>43</v>
      </c>
      <c r="BC261" s="18" t="s">
        <v>44</v>
      </c>
      <c r="BD261" s="18" t="s">
        <v>45</v>
      </c>
      <c r="BE261" s="18" t="s">
        <v>46</v>
      </c>
      <c r="BF261" s="18" t="s">
        <v>47</v>
      </c>
      <c r="BG261" s="20" t="s">
        <v>48</v>
      </c>
      <c r="BH261" s="18" t="s">
        <v>49</v>
      </c>
      <c r="BI261" s="18" t="s">
        <v>50</v>
      </c>
      <c r="BJ261" s="18" t="s">
        <v>51</v>
      </c>
      <c r="BK261" s="18" t="s">
        <v>52</v>
      </c>
      <c r="BL261" s="18" t="s">
        <v>53</v>
      </c>
      <c r="BM261" s="18" t="s">
        <v>54</v>
      </c>
      <c r="BN261" s="18" t="s">
        <v>55</v>
      </c>
      <c r="BO261" s="18" t="s">
        <v>56</v>
      </c>
      <c r="BP261" s="18" t="s">
        <v>57</v>
      </c>
      <c r="BQ261" s="18" t="s">
        <v>58</v>
      </c>
      <c r="BR261" s="19" t="s">
        <v>59</v>
      </c>
    </row>
    <row r="262" spans="1:71" s="5" customFormat="1" x14ac:dyDescent="0.2">
      <c r="A262" s="8">
        <v>9301490</v>
      </c>
      <c r="B262" s="5">
        <v>4225933</v>
      </c>
      <c r="C262" s="5">
        <v>5039177</v>
      </c>
      <c r="D262" s="5">
        <v>25463</v>
      </c>
      <c r="E262" s="5">
        <v>10917</v>
      </c>
      <c r="F262" s="8">
        <v>393950</v>
      </c>
      <c r="G262" s="5">
        <v>177774</v>
      </c>
      <c r="H262" s="5">
        <v>161645</v>
      </c>
      <c r="I262" s="5">
        <v>274564</v>
      </c>
      <c r="J262" s="5">
        <v>279830</v>
      </c>
      <c r="K262" s="5">
        <v>119926</v>
      </c>
      <c r="L262" s="5">
        <v>122235</v>
      </c>
      <c r="M262" s="5">
        <v>176993</v>
      </c>
      <c r="N262" s="5">
        <v>173481</v>
      </c>
      <c r="O262" s="5">
        <v>144422</v>
      </c>
      <c r="P262" s="5">
        <v>222240</v>
      </c>
      <c r="Q262" s="5">
        <v>191963</v>
      </c>
      <c r="R262" s="5">
        <v>148929</v>
      </c>
      <c r="S262" s="5">
        <v>200897</v>
      </c>
      <c r="T262" s="5">
        <v>214435</v>
      </c>
      <c r="U262" s="5">
        <v>89411</v>
      </c>
      <c r="V262" s="5">
        <v>59920</v>
      </c>
      <c r="W262" s="5">
        <v>164017</v>
      </c>
      <c r="X262" s="5">
        <v>271851</v>
      </c>
      <c r="Y262" s="5">
        <v>155218</v>
      </c>
      <c r="Z262" s="5">
        <v>129101</v>
      </c>
      <c r="AA262" s="5">
        <v>46057</v>
      </c>
      <c r="AB262" s="5">
        <v>103829</v>
      </c>
      <c r="AC262" s="5">
        <v>36862</v>
      </c>
      <c r="AD262" s="5">
        <v>121464</v>
      </c>
      <c r="AE262" s="9">
        <v>44919</v>
      </c>
      <c r="AF262" s="8">
        <v>890498</v>
      </c>
      <c r="AG262" s="5">
        <v>609601</v>
      </c>
      <c r="AH262" s="5">
        <v>429304</v>
      </c>
      <c r="AI262" s="5">
        <v>403758</v>
      </c>
      <c r="AJ262" s="5">
        <v>457941</v>
      </c>
      <c r="AK262" s="5">
        <v>366923</v>
      </c>
      <c r="AL262" s="5">
        <v>419908</v>
      </c>
      <c r="AM262" s="5">
        <v>348674</v>
      </c>
      <c r="AN262" s="5">
        <v>390948</v>
      </c>
      <c r="AO262" s="9">
        <v>721622</v>
      </c>
      <c r="AP262" s="8">
        <v>71</v>
      </c>
      <c r="AQ262" s="5">
        <v>7069</v>
      </c>
      <c r="AR262" s="5">
        <v>4922</v>
      </c>
      <c r="AS262" s="5">
        <v>1402</v>
      </c>
      <c r="AT262" s="5">
        <v>7439</v>
      </c>
      <c r="AU262" s="5">
        <v>1728</v>
      </c>
      <c r="AV262" s="5">
        <v>321</v>
      </c>
      <c r="AW262" s="5">
        <v>49</v>
      </c>
      <c r="AX262" s="5">
        <v>228</v>
      </c>
      <c r="AY262" s="5">
        <v>60</v>
      </c>
      <c r="AZ262" s="5">
        <v>199</v>
      </c>
      <c r="BA262" s="5">
        <v>267</v>
      </c>
      <c r="BB262" s="5">
        <v>22</v>
      </c>
      <c r="BC262" s="5">
        <v>224</v>
      </c>
      <c r="BD262" s="5">
        <v>469</v>
      </c>
      <c r="BE262" s="5">
        <v>394</v>
      </c>
      <c r="BF262" s="5">
        <v>126</v>
      </c>
      <c r="BG262" s="6">
        <v>44</v>
      </c>
      <c r="BH262" s="5">
        <v>21</v>
      </c>
      <c r="BI262" s="5">
        <v>12</v>
      </c>
      <c r="BJ262" s="5">
        <v>12</v>
      </c>
      <c r="BK262" s="5">
        <v>1</v>
      </c>
      <c r="BL262" s="5">
        <v>2</v>
      </c>
      <c r="BM262" s="5">
        <v>278</v>
      </c>
      <c r="BN262" s="5">
        <v>28</v>
      </c>
      <c r="BO262" s="5">
        <v>2</v>
      </c>
      <c r="BP262" s="5">
        <v>0</v>
      </c>
      <c r="BQ262" s="5">
        <v>1</v>
      </c>
      <c r="BR262" s="9">
        <v>72</v>
      </c>
    </row>
    <row r="263" spans="1:71" s="5" customFormat="1" ht="17" thickBot="1" x14ac:dyDescent="0.25">
      <c r="A263" s="12"/>
      <c r="B263" s="10">
        <v>0.45432860756717475</v>
      </c>
      <c r="C263" s="10">
        <f>C262/$A262</f>
        <v>0.5417601911091664</v>
      </c>
      <c r="D263" s="10">
        <f>D262/$A262</f>
        <v>2.7375183975900637E-3</v>
      </c>
      <c r="E263" s="10">
        <f>E262/$A262</f>
        <v>1.1736829260688341E-3</v>
      </c>
      <c r="F263" s="15">
        <f>F262/$B262</f>
        <v>9.3222017481110087E-2</v>
      </c>
      <c r="G263" s="10">
        <f t="shared" ref="G263:AE263" si="129">G262/$B262</f>
        <v>4.2067396714524342E-2</v>
      </c>
      <c r="H263" s="10">
        <f t="shared" si="129"/>
        <v>3.8250724751196952E-2</v>
      </c>
      <c r="I263" s="10">
        <f t="shared" si="129"/>
        <v>6.4971214640648589E-2</v>
      </c>
      <c r="J263" s="10">
        <f t="shared" si="129"/>
        <v>6.6217329995529983E-2</v>
      </c>
      <c r="K263" s="10">
        <f t="shared" si="129"/>
        <v>2.837858527335857E-2</v>
      </c>
      <c r="L263" s="10">
        <f t="shared" si="129"/>
        <v>2.8924973491061028E-2</v>
      </c>
      <c r="M263" s="10">
        <f t="shared" si="129"/>
        <v>4.1882585455093588E-2</v>
      </c>
      <c r="N263" s="10">
        <f t="shared" si="129"/>
        <v>4.1051526372992662E-2</v>
      </c>
      <c r="O263" s="10">
        <f t="shared" si="129"/>
        <v>3.4175175044185511E-2</v>
      </c>
      <c r="P263" s="10">
        <f t="shared" si="129"/>
        <v>5.2589570161192804E-2</v>
      </c>
      <c r="Q263" s="10">
        <f t="shared" si="129"/>
        <v>4.5424998455962269E-2</v>
      </c>
      <c r="R263" s="10">
        <f t="shared" si="129"/>
        <v>3.5241685090606024E-2</v>
      </c>
      <c r="S263" s="10">
        <f t="shared" si="129"/>
        <v>4.7539087818003742E-2</v>
      </c>
      <c r="T263" s="10">
        <f t="shared" si="129"/>
        <v>5.0742640737560206E-2</v>
      </c>
      <c r="U263" s="10">
        <f t="shared" si="129"/>
        <v>2.1157694643999324E-2</v>
      </c>
      <c r="V263" s="10">
        <f t="shared" si="129"/>
        <v>1.4179117368874517E-2</v>
      </c>
      <c r="W263" s="10">
        <f t="shared" si="129"/>
        <v>3.8812020919404069E-2</v>
      </c>
      <c r="X263" s="10">
        <f t="shared" si="129"/>
        <v>6.4329226232408318E-2</v>
      </c>
      <c r="Y263" s="10">
        <f t="shared" si="129"/>
        <v>3.6729877165586865E-2</v>
      </c>
      <c r="Z263" s="10">
        <f t="shared" si="129"/>
        <v>3.0549703461933732E-2</v>
      </c>
      <c r="AA263" s="10">
        <f t="shared" si="129"/>
        <v>1.0898658355444821E-2</v>
      </c>
      <c r="AB263" s="10">
        <f t="shared" si="129"/>
        <v>2.4569485602351008E-2</v>
      </c>
      <c r="AC263" s="10">
        <f t="shared" si="129"/>
        <v>8.7228074841697676E-3</v>
      </c>
      <c r="AD263" s="10">
        <f t="shared" si="129"/>
        <v>2.8742528572980215E-2</v>
      </c>
      <c r="AE263" s="11">
        <f t="shared" si="129"/>
        <v>1.0629368709821002E-2</v>
      </c>
      <c r="AF263" s="15">
        <f>AF262/$C262</f>
        <v>0.17671496754331115</v>
      </c>
      <c r="AG263" s="10">
        <f t="shared" ref="AG263:AO263" si="130">AG262/$C262</f>
        <v>0.12097233337904185</v>
      </c>
      <c r="AH263" s="10">
        <f t="shared" si="130"/>
        <v>8.5193276600524254E-2</v>
      </c>
      <c r="AI263" s="10">
        <f t="shared" si="130"/>
        <v>8.0123797993204043E-2</v>
      </c>
      <c r="AJ263" s="10">
        <f t="shared" si="130"/>
        <v>9.0876149021953387E-2</v>
      </c>
      <c r="AK263" s="10">
        <f t="shared" si="130"/>
        <v>7.2814072615429062E-2</v>
      </c>
      <c r="AL263" s="10">
        <f t="shared" si="130"/>
        <v>8.3328686410499175E-2</v>
      </c>
      <c r="AM263" s="10">
        <f t="shared" si="130"/>
        <v>6.9192647926437201E-2</v>
      </c>
      <c r="AN263" s="10">
        <f t="shared" si="130"/>
        <v>7.7581716220724142E-2</v>
      </c>
      <c r="AO263" s="11">
        <f t="shared" si="130"/>
        <v>0.14320235228887573</v>
      </c>
      <c r="AP263" s="15">
        <f>AP262/$D262</f>
        <v>2.7883595805678826E-3</v>
      </c>
      <c r="AQ263" s="10">
        <f t="shared" ref="AQ263:BR263" si="131">AQ262/$D262</f>
        <v>0.27761850528217413</v>
      </c>
      <c r="AR263" s="10">
        <f t="shared" si="131"/>
        <v>0.19330008247260733</v>
      </c>
      <c r="AS263" s="10">
        <f t="shared" si="131"/>
        <v>5.5060283548678472E-2</v>
      </c>
      <c r="AT263" s="10">
        <f t="shared" si="131"/>
        <v>0.2921493932372462</v>
      </c>
      <c r="AU263" s="10">
        <f t="shared" si="131"/>
        <v>6.7863174017201433E-2</v>
      </c>
      <c r="AV263" s="10">
        <f t="shared" si="131"/>
        <v>1.2606527117778737E-2</v>
      </c>
      <c r="AW263" s="10">
        <f t="shared" si="131"/>
        <v>1.9243608372933275E-3</v>
      </c>
      <c r="AX263" s="10">
        <f t="shared" si="131"/>
        <v>8.9541687939363006E-3</v>
      </c>
      <c r="AY263" s="10">
        <f t="shared" si="131"/>
        <v>2.3563602089306051E-3</v>
      </c>
      <c r="AZ263" s="10">
        <f t="shared" si="131"/>
        <v>7.8152613596198413E-3</v>
      </c>
      <c r="BA263" s="10">
        <f t="shared" si="131"/>
        <v>1.0485802929741193E-2</v>
      </c>
      <c r="BB263" s="10">
        <f t="shared" si="131"/>
        <v>8.6399874327455523E-4</v>
      </c>
      <c r="BC263" s="10">
        <f t="shared" si="131"/>
        <v>8.7970781133409268E-3</v>
      </c>
      <c r="BD263" s="10">
        <f t="shared" si="131"/>
        <v>1.8418882299807565E-2</v>
      </c>
      <c r="BE263" s="10">
        <f t="shared" si="131"/>
        <v>1.5473432038644307E-2</v>
      </c>
      <c r="BF263" s="10">
        <f t="shared" si="131"/>
        <v>4.9483564387542709E-3</v>
      </c>
      <c r="BG263" s="16">
        <f t="shared" si="131"/>
        <v>1.7279974865491105E-3</v>
      </c>
      <c r="BH263" s="10">
        <f t="shared" si="131"/>
        <v>8.2472607312571178E-4</v>
      </c>
      <c r="BI263" s="10">
        <f t="shared" si="131"/>
        <v>4.7127204178612101E-4</v>
      </c>
      <c r="BJ263" s="10">
        <f t="shared" si="131"/>
        <v>4.7127204178612101E-4</v>
      </c>
      <c r="BK263" s="10">
        <f t="shared" si="131"/>
        <v>3.927267014884342E-5</v>
      </c>
      <c r="BL263" s="10">
        <f t="shared" si="131"/>
        <v>7.854534029768684E-5</v>
      </c>
      <c r="BM263" s="10">
        <f t="shared" si="131"/>
        <v>1.0917802301378472E-2</v>
      </c>
      <c r="BN263" s="10">
        <f t="shared" si="131"/>
        <v>1.0996347641676158E-3</v>
      </c>
      <c r="BO263" s="10">
        <f t="shared" si="131"/>
        <v>7.854534029768684E-5</v>
      </c>
      <c r="BP263" s="10">
        <f t="shared" si="131"/>
        <v>0</v>
      </c>
      <c r="BQ263" s="10">
        <f t="shared" si="131"/>
        <v>3.927267014884342E-5</v>
      </c>
      <c r="BR263" s="11">
        <f t="shared" si="131"/>
        <v>2.8276322507167261E-3</v>
      </c>
      <c r="BS263" s="7"/>
    </row>
    <row r="264" spans="1:71" s="5" customFormat="1" ht="17" thickBot="1" x14ac:dyDescent="0.25">
      <c r="E264" s="4"/>
      <c r="F264" s="12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4"/>
      <c r="BG264" s="6"/>
    </row>
    <row r="265" spans="1:71" s="2" customFormat="1" x14ac:dyDescent="0.2">
      <c r="A265" s="22"/>
      <c r="BG265" s="3"/>
    </row>
    <row r="266" spans="1:71" s="2" customFormat="1" ht="17" thickBot="1" x14ac:dyDescent="0.25">
      <c r="A266" s="22" t="s">
        <v>102</v>
      </c>
      <c r="B266" s="2" t="str">
        <f>TRIM(LEFT(A266,3))&amp;":"&amp;A268</f>
        <v>kw:38793</v>
      </c>
      <c r="BG266" s="3"/>
    </row>
    <row r="267" spans="1:71" s="21" customFormat="1" x14ac:dyDescent="0.2">
      <c r="A267" s="17" t="s">
        <v>1</v>
      </c>
      <c r="B267" s="18" t="s">
        <v>2</v>
      </c>
      <c r="C267" s="18" t="s">
        <v>3</v>
      </c>
      <c r="D267" s="18" t="s">
        <v>4</v>
      </c>
      <c r="E267" s="18" t="s">
        <v>5</v>
      </c>
      <c r="F267" s="17" t="s">
        <v>6</v>
      </c>
      <c r="G267" s="18" t="s">
        <v>7</v>
      </c>
      <c r="H267" s="18" t="s">
        <v>8</v>
      </c>
      <c r="I267" s="18" t="s">
        <v>9</v>
      </c>
      <c r="J267" s="18" t="s">
        <v>10</v>
      </c>
      <c r="K267" s="18" t="s">
        <v>11</v>
      </c>
      <c r="L267" s="18" t="s">
        <v>12</v>
      </c>
      <c r="M267" s="18" t="s">
        <v>13</v>
      </c>
      <c r="N267" s="18" t="s">
        <v>14</v>
      </c>
      <c r="O267" s="18" t="s">
        <v>15</v>
      </c>
      <c r="P267" s="18" t="s">
        <v>16</v>
      </c>
      <c r="Q267" s="18" t="s">
        <v>17</v>
      </c>
      <c r="R267" s="18" t="s">
        <v>18</v>
      </c>
      <c r="S267" s="18" t="s">
        <v>19</v>
      </c>
      <c r="T267" s="18" t="s">
        <v>20</v>
      </c>
      <c r="U267" s="18" t="s">
        <v>21</v>
      </c>
      <c r="V267" s="18" t="s">
        <v>22</v>
      </c>
      <c r="W267" s="18" t="s">
        <v>23</v>
      </c>
      <c r="X267" s="18" t="s">
        <v>24</v>
      </c>
      <c r="Y267" s="18" t="s">
        <v>25</v>
      </c>
      <c r="Z267" s="18" t="s">
        <v>26</v>
      </c>
      <c r="AA267" s="18" t="s">
        <v>27</v>
      </c>
      <c r="AB267" s="18" t="s">
        <v>28</v>
      </c>
      <c r="AC267" s="18" t="s">
        <v>29</v>
      </c>
      <c r="AD267" s="18" t="s">
        <v>30</v>
      </c>
      <c r="AE267" s="19" t="s">
        <v>31</v>
      </c>
      <c r="AF267" s="17">
        <v>1</v>
      </c>
      <c r="AG267" s="18">
        <v>2</v>
      </c>
      <c r="AH267" s="18">
        <v>3</v>
      </c>
      <c r="AI267" s="18">
        <v>4</v>
      </c>
      <c r="AJ267" s="18">
        <v>5</v>
      </c>
      <c r="AK267" s="18">
        <v>6</v>
      </c>
      <c r="AL267" s="18">
        <v>7</v>
      </c>
      <c r="AM267" s="18">
        <v>8</v>
      </c>
      <c r="AN267" s="18">
        <v>9</v>
      </c>
      <c r="AO267" s="19">
        <v>0</v>
      </c>
      <c r="AP267" s="17" t="s">
        <v>32</v>
      </c>
      <c r="AQ267" s="18" t="s">
        <v>33</v>
      </c>
      <c r="AR267" s="18" t="s">
        <v>34</v>
      </c>
      <c r="AS267" s="18" t="s">
        <v>35</v>
      </c>
      <c r="AT267" s="18" t="s">
        <v>36</v>
      </c>
      <c r="AU267" s="18" t="s">
        <v>37</v>
      </c>
      <c r="AV267" s="18" t="s">
        <v>38</v>
      </c>
      <c r="AW267" s="18" t="s">
        <v>660</v>
      </c>
      <c r="AX267" s="18" t="s">
        <v>39</v>
      </c>
      <c r="AY267" s="18" t="s">
        <v>40</v>
      </c>
      <c r="AZ267" s="18" t="s">
        <v>41</v>
      </c>
      <c r="BA267" s="18" t="s">
        <v>42</v>
      </c>
      <c r="BB267" s="18" t="s">
        <v>43</v>
      </c>
      <c r="BC267" s="18" t="s">
        <v>44</v>
      </c>
      <c r="BD267" s="18" t="s">
        <v>45</v>
      </c>
      <c r="BE267" s="18" t="s">
        <v>46</v>
      </c>
      <c r="BF267" s="18" t="s">
        <v>47</v>
      </c>
      <c r="BG267" s="20" t="s">
        <v>48</v>
      </c>
      <c r="BH267" s="18" t="s">
        <v>49</v>
      </c>
      <c r="BI267" s="18" t="s">
        <v>50</v>
      </c>
      <c r="BJ267" s="18" t="s">
        <v>51</v>
      </c>
      <c r="BK267" s="18" t="s">
        <v>52</v>
      </c>
      <c r="BL267" s="18" t="s">
        <v>53</v>
      </c>
      <c r="BM267" s="18" t="s">
        <v>54</v>
      </c>
      <c r="BN267" s="18" t="s">
        <v>55</v>
      </c>
      <c r="BO267" s="18" t="s">
        <v>56</v>
      </c>
      <c r="BP267" s="18" t="s">
        <v>57</v>
      </c>
      <c r="BQ267" s="18" t="s">
        <v>58</v>
      </c>
      <c r="BR267" s="19" t="s">
        <v>59</v>
      </c>
    </row>
    <row r="268" spans="1:71" s="5" customFormat="1" x14ac:dyDescent="0.2">
      <c r="A268" s="8">
        <v>38793</v>
      </c>
      <c r="B268" s="5">
        <v>24647</v>
      </c>
      <c r="C268" s="5">
        <v>13901</v>
      </c>
      <c r="D268" s="5">
        <v>244</v>
      </c>
      <c r="E268" s="5">
        <v>1</v>
      </c>
      <c r="F268" s="8">
        <v>3953</v>
      </c>
      <c r="G268" s="5">
        <v>754</v>
      </c>
      <c r="H268" s="5">
        <v>686</v>
      </c>
      <c r="I268" s="5">
        <v>1011</v>
      </c>
      <c r="J268" s="5">
        <v>1738</v>
      </c>
      <c r="K268" s="5">
        <v>554</v>
      </c>
      <c r="L268" s="5">
        <v>378</v>
      </c>
      <c r="M268" s="5">
        <v>1141</v>
      </c>
      <c r="N268" s="5">
        <v>1460</v>
      </c>
      <c r="O268" s="5">
        <v>443</v>
      </c>
      <c r="P268" s="5">
        <v>646</v>
      </c>
      <c r="Q268" s="5">
        <v>1087</v>
      </c>
      <c r="R268" s="5">
        <v>1239</v>
      </c>
      <c r="S268" s="5">
        <v>1292</v>
      </c>
      <c r="T268" s="5">
        <v>1394</v>
      </c>
      <c r="U268" s="5">
        <v>398</v>
      </c>
      <c r="V268" s="5">
        <v>230</v>
      </c>
      <c r="W268" s="5">
        <v>1213</v>
      </c>
      <c r="X268" s="5">
        <v>1393</v>
      </c>
      <c r="Y268" s="5">
        <v>930</v>
      </c>
      <c r="Z268" s="5">
        <v>800</v>
      </c>
      <c r="AA268" s="5">
        <v>302</v>
      </c>
      <c r="AB268" s="5">
        <v>483</v>
      </c>
      <c r="AC268" s="5">
        <v>183</v>
      </c>
      <c r="AD268" s="5">
        <v>623</v>
      </c>
      <c r="AE268" s="9">
        <v>316</v>
      </c>
      <c r="AF268" s="8">
        <v>2272</v>
      </c>
      <c r="AG268" s="5">
        <v>1872</v>
      </c>
      <c r="AH268" s="5">
        <v>1367</v>
      </c>
      <c r="AI268" s="5">
        <v>1153</v>
      </c>
      <c r="AJ268" s="5">
        <v>1201</v>
      </c>
      <c r="AK268" s="5">
        <v>1206</v>
      </c>
      <c r="AL268" s="5">
        <v>989</v>
      </c>
      <c r="AM268" s="5">
        <v>903</v>
      </c>
      <c r="AN268" s="5">
        <v>1315</v>
      </c>
      <c r="AO268" s="9">
        <v>1623</v>
      </c>
      <c r="AP268" s="8">
        <v>3</v>
      </c>
      <c r="AQ268" s="5">
        <v>47</v>
      </c>
      <c r="AR268" s="5">
        <v>16</v>
      </c>
      <c r="AS268" s="5">
        <v>52</v>
      </c>
      <c r="AT268" s="5">
        <v>67</v>
      </c>
      <c r="AU268" s="5">
        <v>16</v>
      </c>
      <c r="AV268" s="5">
        <v>5</v>
      </c>
      <c r="AW268" s="5">
        <v>0</v>
      </c>
      <c r="AX268" s="5">
        <v>10</v>
      </c>
      <c r="AY268" s="5">
        <v>0</v>
      </c>
      <c r="AZ268" s="5">
        <v>8</v>
      </c>
      <c r="BA268" s="5">
        <v>7</v>
      </c>
      <c r="BB268" s="5">
        <v>0</v>
      </c>
      <c r="BC268" s="5">
        <v>0</v>
      </c>
      <c r="BD268" s="5">
        <v>1</v>
      </c>
      <c r="BE268" s="5">
        <v>8</v>
      </c>
      <c r="BF268" s="5">
        <v>2</v>
      </c>
      <c r="BG268" s="6">
        <v>0</v>
      </c>
      <c r="BH268" s="5">
        <v>0</v>
      </c>
      <c r="BI268" s="5">
        <v>1</v>
      </c>
      <c r="BJ268" s="5">
        <v>1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9">
        <v>0</v>
      </c>
    </row>
    <row r="269" spans="1:71" s="5" customFormat="1" ht="17" thickBot="1" x14ac:dyDescent="0.25">
      <c r="A269" s="12"/>
      <c r="B269" s="10">
        <v>0.63534658314644399</v>
      </c>
      <c r="C269" s="10">
        <f>C268/$A268</f>
        <v>0.3583378444564741</v>
      </c>
      <c r="D269" s="10">
        <f>D268/$A268</f>
        <v>6.2897945505632456E-3</v>
      </c>
      <c r="E269" s="10">
        <f>E268/$A268</f>
        <v>2.5777846518701826E-5</v>
      </c>
      <c r="F269" s="15">
        <f>F268/$B268</f>
        <v>0.16038463098957276</v>
      </c>
      <c r="G269" s="10">
        <f t="shared" ref="G269:AE269" si="132">G268/$B268</f>
        <v>3.0591958453361465E-2</v>
      </c>
      <c r="H269" s="10">
        <f t="shared" si="132"/>
        <v>2.7833001988071572E-2</v>
      </c>
      <c r="I269" s="10">
        <f t="shared" si="132"/>
        <v>4.1019190976589445E-2</v>
      </c>
      <c r="J269" s="10">
        <f t="shared" si="132"/>
        <v>7.051568142167404E-2</v>
      </c>
      <c r="K269" s="10">
        <f t="shared" si="132"/>
        <v>2.2477380614273543E-2</v>
      </c>
      <c r="L269" s="10">
        <f t="shared" si="132"/>
        <v>1.5336552115876171E-2</v>
      </c>
      <c r="M269" s="10">
        <f t="shared" si="132"/>
        <v>4.6293666571996593E-2</v>
      </c>
      <c r="N269" s="10">
        <f t="shared" si="132"/>
        <v>5.9236418225341828E-2</v>
      </c>
      <c r="O269" s="10">
        <f t="shared" si="132"/>
        <v>1.7973789913579747E-2</v>
      </c>
      <c r="P269" s="10">
        <f t="shared" si="132"/>
        <v>2.6210086420253985E-2</v>
      </c>
      <c r="Q269" s="10">
        <f t="shared" si="132"/>
        <v>4.4102730555442851E-2</v>
      </c>
      <c r="R269" s="10">
        <f t="shared" si="132"/>
        <v>5.0269809713149677E-2</v>
      </c>
      <c r="S269" s="10">
        <f t="shared" si="132"/>
        <v>5.242017284050797E-2</v>
      </c>
      <c r="T269" s="10">
        <f t="shared" si="132"/>
        <v>5.6558607538442815E-2</v>
      </c>
      <c r="U269" s="10">
        <f t="shared" si="132"/>
        <v>1.6148009899784963E-2</v>
      </c>
      <c r="V269" s="10">
        <f t="shared" si="132"/>
        <v>9.3317645149511089E-3</v>
      </c>
      <c r="W269" s="10">
        <f t="shared" si="132"/>
        <v>4.9214914594068244E-2</v>
      </c>
      <c r="X269" s="10">
        <f t="shared" si="132"/>
        <v>5.6518034649247373E-2</v>
      </c>
      <c r="Y269" s="10">
        <f t="shared" si="132"/>
        <v>3.7732786951758836E-2</v>
      </c>
      <c r="Z269" s="10">
        <f t="shared" si="132"/>
        <v>3.2458311356351688E-2</v>
      </c>
      <c r="AA269" s="10">
        <f t="shared" si="132"/>
        <v>1.2253012537022762E-2</v>
      </c>
      <c r="AB269" s="10">
        <f t="shared" si="132"/>
        <v>1.9596705481397331E-2</v>
      </c>
      <c r="AC269" s="10">
        <f t="shared" si="132"/>
        <v>7.4248387227654478E-3</v>
      </c>
      <c r="AD269" s="10">
        <f t="shared" si="132"/>
        <v>2.5276909968758875E-2</v>
      </c>
      <c r="AE269" s="11">
        <f t="shared" si="132"/>
        <v>1.2821032985758915E-2</v>
      </c>
      <c r="AF269" s="15">
        <f>AF268/$C268</f>
        <v>0.16344147903028558</v>
      </c>
      <c r="AG269" s="10">
        <f t="shared" ref="AG269:AO269" si="133">AG268/$C268</f>
        <v>0.13466657075030572</v>
      </c>
      <c r="AH269" s="10">
        <f t="shared" si="133"/>
        <v>9.8338249046831167E-2</v>
      </c>
      <c r="AI269" s="10">
        <f t="shared" si="133"/>
        <v>8.2943673117041941E-2</v>
      </c>
      <c r="AJ269" s="10">
        <f t="shared" si="133"/>
        <v>8.6396662110639524E-2</v>
      </c>
      <c r="AK269" s="10">
        <f t="shared" si="133"/>
        <v>8.6756348464139266E-2</v>
      </c>
      <c r="AL269" s="10">
        <f t="shared" si="133"/>
        <v>7.1145960722250198E-2</v>
      </c>
      <c r="AM269" s="10">
        <f t="shared" si="133"/>
        <v>6.4959355442054528E-2</v>
      </c>
      <c r="AN269" s="10">
        <f t="shared" si="133"/>
        <v>9.4597510970433785E-2</v>
      </c>
      <c r="AO269" s="11">
        <f t="shared" si="133"/>
        <v>0.11675419034601828</v>
      </c>
      <c r="AP269" s="15">
        <f>AP268/$D268</f>
        <v>1.2295081967213115E-2</v>
      </c>
      <c r="AQ269" s="10">
        <f t="shared" ref="AQ269:BR269" si="134">AQ268/$D268</f>
        <v>0.19262295081967212</v>
      </c>
      <c r="AR269" s="10">
        <f t="shared" si="134"/>
        <v>6.5573770491803282E-2</v>
      </c>
      <c r="AS269" s="10">
        <f t="shared" si="134"/>
        <v>0.21311475409836064</v>
      </c>
      <c r="AT269" s="10">
        <f t="shared" si="134"/>
        <v>0.27459016393442626</v>
      </c>
      <c r="AU269" s="10">
        <f t="shared" si="134"/>
        <v>6.5573770491803282E-2</v>
      </c>
      <c r="AV269" s="10">
        <f t="shared" si="134"/>
        <v>2.0491803278688523E-2</v>
      </c>
      <c r="AW269" s="10">
        <f t="shared" si="134"/>
        <v>0</v>
      </c>
      <c r="AX269" s="10">
        <f t="shared" si="134"/>
        <v>4.0983606557377046E-2</v>
      </c>
      <c r="AY269" s="10">
        <f t="shared" si="134"/>
        <v>0</v>
      </c>
      <c r="AZ269" s="10">
        <f t="shared" si="134"/>
        <v>3.2786885245901641E-2</v>
      </c>
      <c r="BA269" s="10">
        <f t="shared" si="134"/>
        <v>2.8688524590163935E-2</v>
      </c>
      <c r="BB269" s="10">
        <f t="shared" si="134"/>
        <v>0</v>
      </c>
      <c r="BC269" s="10">
        <f t="shared" si="134"/>
        <v>0</v>
      </c>
      <c r="BD269" s="10">
        <f t="shared" si="134"/>
        <v>4.0983606557377051E-3</v>
      </c>
      <c r="BE269" s="10">
        <f t="shared" si="134"/>
        <v>3.2786885245901641E-2</v>
      </c>
      <c r="BF269" s="10">
        <f t="shared" si="134"/>
        <v>8.1967213114754103E-3</v>
      </c>
      <c r="BG269" s="16">
        <f t="shared" si="134"/>
        <v>0</v>
      </c>
      <c r="BH269" s="10">
        <f t="shared" si="134"/>
        <v>0</v>
      </c>
      <c r="BI269" s="10">
        <f t="shared" si="134"/>
        <v>4.0983606557377051E-3</v>
      </c>
      <c r="BJ269" s="10">
        <f t="shared" si="134"/>
        <v>4.0983606557377051E-3</v>
      </c>
      <c r="BK269" s="10">
        <f t="shared" si="134"/>
        <v>0</v>
      </c>
      <c r="BL269" s="10">
        <f t="shared" si="134"/>
        <v>0</v>
      </c>
      <c r="BM269" s="10">
        <f t="shared" si="134"/>
        <v>0</v>
      </c>
      <c r="BN269" s="10">
        <f t="shared" si="134"/>
        <v>0</v>
      </c>
      <c r="BO269" s="10">
        <f t="shared" si="134"/>
        <v>0</v>
      </c>
      <c r="BP269" s="10">
        <f t="shared" si="134"/>
        <v>0</v>
      </c>
      <c r="BQ269" s="10">
        <f t="shared" si="134"/>
        <v>0</v>
      </c>
      <c r="BR269" s="11">
        <f t="shared" si="134"/>
        <v>0</v>
      </c>
      <c r="BS269" s="7"/>
    </row>
    <row r="270" spans="1:71" s="5" customFormat="1" ht="17" thickBot="1" x14ac:dyDescent="0.25">
      <c r="E270" s="4"/>
      <c r="F270" s="12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4"/>
      <c r="BG270" s="6"/>
    </row>
    <row r="271" spans="1:71" s="2" customFormat="1" x14ac:dyDescent="0.2">
      <c r="A271" s="22"/>
      <c r="BG271" s="3"/>
    </row>
    <row r="272" spans="1:71" s="2" customFormat="1" ht="17" thickBot="1" x14ac:dyDescent="0.25">
      <c r="A272" s="22" t="s">
        <v>103</v>
      </c>
      <c r="B272" s="2" t="str">
        <f>TRIM(LEFT(A272,3))&amp;":"&amp;A274</f>
        <v>lb:119448</v>
      </c>
      <c r="BG272" s="3"/>
    </row>
    <row r="273" spans="1:71" s="21" customFormat="1" x14ac:dyDescent="0.2">
      <c r="A273" s="17" t="s">
        <v>1</v>
      </c>
      <c r="B273" s="18" t="s">
        <v>2</v>
      </c>
      <c r="C273" s="18" t="s">
        <v>3</v>
      </c>
      <c r="D273" s="18" t="s">
        <v>4</v>
      </c>
      <c r="E273" s="18" t="s">
        <v>5</v>
      </c>
      <c r="F273" s="17" t="s">
        <v>6</v>
      </c>
      <c r="G273" s="18" t="s">
        <v>7</v>
      </c>
      <c r="H273" s="18" t="s">
        <v>8</v>
      </c>
      <c r="I273" s="18" t="s">
        <v>9</v>
      </c>
      <c r="J273" s="18" t="s">
        <v>10</v>
      </c>
      <c r="K273" s="18" t="s">
        <v>11</v>
      </c>
      <c r="L273" s="18" t="s">
        <v>12</v>
      </c>
      <c r="M273" s="18" t="s">
        <v>13</v>
      </c>
      <c r="N273" s="18" t="s">
        <v>14</v>
      </c>
      <c r="O273" s="18" t="s">
        <v>15</v>
      </c>
      <c r="P273" s="18" t="s">
        <v>16</v>
      </c>
      <c r="Q273" s="18" t="s">
        <v>17</v>
      </c>
      <c r="R273" s="18" t="s">
        <v>18</v>
      </c>
      <c r="S273" s="18" t="s">
        <v>19</v>
      </c>
      <c r="T273" s="18" t="s">
        <v>20</v>
      </c>
      <c r="U273" s="18" t="s">
        <v>21</v>
      </c>
      <c r="V273" s="18" t="s">
        <v>22</v>
      </c>
      <c r="W273" s="18" t="s">
        <v>23</v>
      </c>
      <c r="X273" s="18" t="s">
        <v>24</v>
      </c>
      <c r="Y273" s="18" t="s">
        <v>25</v>
      </c>
      <c r="Z273" s="18" t="s">
        <v>26</v>
      </c>
      <c r="AA273" s="18" t="s">
        <v>27</v>
      </c>
      <c r="AB273" s="18" t="s">
        <v>28</v>
      </c>
      <c r="AC273" s="18" t="s">
        <v>29</v>
      </c>
      <c r="AD273" s="18" t="s">
        <v>30</v>
      </c>
      <c r="AE273" s="19" t="s">
        <v>31</v>
      </c>
      <c r="AF273" s="17">
        <v>1</v>
      </c>
      <c r="AG273" s="18">
        <v>2</v>
      </c>
      <c r="AH273" s="18">
        <v>3</v>
      </c>
      <c r="AI273" s="18">
        <v>4</v>
      </c>
      <c r="AJ273" s="18">
        <v>5</v>
      </c>
      <c r="AK273" s="18">
        <v>6</v>
      </c>
      <c r="AL273" s="18">
        <v>7</v>
      </c>
      <c r="AM273" s="18">
        <v>8</v>
      </c>
      <c r="AN273" s="18">
        <v>9</v>
      </c>
      <c r="AO273" s="19">
        <v>0</v>
      </c>
      <c r="AP273" s="17" t="s">
        <v>32</v>
      </c>
      <c r="AQ273" s="18" t="s">
        <v>33</v>
      </c>
      <c r="AR273" s="18" t="s">
        <v>34</v>
      </c>
      <c r="AS273" s="18" t="s">
        <v>35</v>
      </c>
      <c r="AT273" s="18" t="s">
        <v>36</v>
      </c>
      <c r="AU273" s="18" t="s">
        <v>37</v>
      </c>
      <c r="AV273" s="18" t="s">
        <v>38</v>
      </c>
      <c r="AW273" s="18" t="s">
        <v>660</v>
      </c>
      <c r="AX273" s="18" t="s">
        <v>39</v>
      </c>
      <c r="AY273" s="18" t="s">
        <v>40</v>
      </c>
      <c r="AZ273" s="18" t="s">
        <v>41</v>
      </c>
      <c r="BA273" s="18" t="s">
        <v>42</v>
      </c>
      <c r="BB273" s="18" t="s">
        <v>43</v>
      </c>
      <c r="BC273" s="18" t="s">
        <v>44</v>
      </c>
      <c r="BD273" s="18" t="s">
        <v>45</v>
      </c>
      <c r="BE273" s="18" t="s">
        <v>46</v>
      </c>
      <c r="BF273" s="18" t="s">
        <v>47</v>
      </c>
      <c r="BG273" s="20" t="s">
        <v>48</v>
      </c>
      <c r="BH273" s="18" t="s">
        <v>49</v>
      </c>
      <c r="BI273" s="18" t="s">
        <v>50</v>
      </c>
      <c r="BJ273" s="18" t="s">
        <v>51</v>
      </c>
      <c r="BK273" s="18" t="s">
        <v>52</v>
      </c>
      <c r="BL273" s="18" t="s">
        <v>53</v>
      </c>
      <c r="BM273" s="18" t="s">
        <v>54</v>
      </c>
      <c r="BN273" s="18" t="s">
        <v>55</v>
      </c>
      <c r="BO273" s="18" t="s">
        <v>56</v>
      </c>
      <c r="BP273" s="18" t="s">
        <v>57</v>
      </c>
      <c r="BQ273" s="18" t="s">
        <v>58</v>
      </c>
      <c r="BR273" s="19" t="s">
        <v>59</v>
      </c>
    </row>
    <row r="274" spans="1:71" s="5" customFormat="1" x14ac:dyDescent="0.2">
      <c r="A274" s="8">
        <v>119448</v>
      </c>
      <c r="B274" s="5">
        <v>78841</v>
      </c>
      <c r="C274" s="5">
        <v>39932</v>
      </c>
      <c r="D274" s="5">
        <v>671</v>
      </c>
      <c r="E274" s="5">
        <v>4</v>
      </c>
      <c r="F274" s="8">
        <v>10527</v>
      </c>
      <c r="G274" s="5">
        <v>2668</v>
      </c>
      <c r="H274" s="5">
        <v>2517</v>
      </c>
      <c r="I274" s="5">
        <v>3062</v>
      </c>
      <c r="J274" s="5">
        <v>6156</v>
      </c>
      <c r="K274" s="5">
        <v>1675</v>
      </c>
      <c r="L274" s="5">
        <v>1642</v>
      </c>
      <c r="M274" s="5">
        <v>2723</v>
      </c>
      <c r="N274" s="5">
        <v>5145</v>
      </c>
      <c r="O274" s="5">
        <v>1322</v>
      </c>
      <c r="P274" s="5">
        <v>1968</v>
      </c>
      <c r="Q274" s="5">
        <v>3556</v>
      </c>
      <c r="R274" s="5">
        <v>3599</v>
      </c>
      <c r="S274" s="5">
        <v>4206</v>
      </c>
      <c r="T274" s="5">
        <v>5148</v>
      </c>
      <c r="U274" s="5">
        <v>1640</v>
      </c>
      <c r="V274" s="5">
        <v>709</v>
      </c>
      <c r="W274" s="5">
        <v>4261</v>
      </c>
      <c r="X274" s="5">
        <v>4100</v>
      </c>
      <c r="Y274" s="5">
        <v>2828</v>
      </c>
      <c r="Z274" s="5">
        <v>2946</v>
      </c>
      <c r="AA274" s="5">
        <v>1085</v>
      </c>
      <c r="AB274" s="5">
        <v>1190</v>
      </c>
      <c r="AC274" s="5">
        <v>669</v>
      </c>
      <c r="AD274" s="5">
        <v>2311</v>
      </c>
      <c r="AE274" s="9">
        <v>1188</v>
      </c>
      <c r="AF274" s="8">
        <v>6433</v>
      </c>
      <c r="AG274" s="5">
        <v>4722</v>
      </c>
      <c r="AH274" s="5">
        <v>4175</v>
      </c>
      <c r="AI274" s="5">
        <v>3373</v>
      </c>
      <c r="AJ274" s="5">
        <v>3460</v>
      </c>
      <c r="AK274" s="5">
        <v>3387</v>
      </c>
      <c r="AL274" s="5">
        <v>3167</v>
      </c>
      <c r="AM274" s="5">
        <v>2968</v>
      </c>
      <c r="AN274" s="5">
        <v>3659</v>
      </c>
      <c r="AO274" s="9">
        <v>4588</v>
      </c>
      <c r="AP274" s="8">
        <v>6</v>
      </c>
      <c r="AQ274" s="5">
        <v>179</v>
      </c>
      <c r="AR274" s="5">
        <v>58</v>
      </c>
      <c r="AS274" s="5">
        <v>110</v>
      </c>
      <c r="AT274" s="5">
        <v>80</v>
      </c>
      <c r="AU274" s="5">
        <v>50</v>
      </c>
      <c r="AV274" s="5">
        <v>29</v>
      </c>
      <c r="AW274" s="5">
        <v>0</v>
      </c>
      <c r="AX274" s="5">
        <v>21</v>
      </c>
      <c r="AY274" s="5">
        <v>9</v>
      </c>
      <c r="AZ274" s="5">
        <v>10</v>
      </c>
      <c r="BA274" s="5">
        <v>11</v>
      </c>
      <c r="BB274" s="5">
        <v>7</v>
      </c>
      <c r="BC274" s="5">
        <v>4</v>
      </c>
      <c r="BD274" s="5">
        <v>28</v>
      </c>
      <c r="BE274" s="5">
        <v>35</v>
      </c>
      <c r="BF274" s="5">
        <v>12</v>
      </c>
      <c r="BG274" s="6">
        <v>8</v>
      </c>
      <c r="BH274" s="5">
        <v>3</v>
      </c>
      <c r="BI274" s="5">
        <v>0</v>
      </c>
      <c r="BJ274" s="5">
        <v>3</v>
      </c>
      <c r="BK274" s="5">
        <v>0</v>
      </c>
      <c r="BL274" s="5">
        <v>0</v>
      </c>
      <c r="BM274" s="5">
        <v>4</v>
      </c>
      <c r="BN274" s="5">
        <v>2</v>
      </c>
      <c r="BO274" s="5">
        <v>0</v>
      </c>
      <c r="BP274" s="5">
        <v>0</v>
      </c>
      <c r="BQ274" s="5">
        <v>0</v>
      </c>
      <c r="BR274" s="9">
        <v>2</v>
      </c>
    </row>
    <row r="275" spans="1:71" s="5" customFormat="1" ht="17" thickBot="1" x14ac:dyDescent="0.25">
      <c r="A275" s="12"/>
      <c r="B275" s="10">
        <v>0.66004453820909514</v>
      </c>
      <c r="C275" s="10">
        <f>C274/$A274</f>
        <v>0.3343044672158596</v>
      </c>
      <c r="D275" s="10">
        <f>D274/$A274</f>
        <v>5.6175071997856809E-3</v>
      </c>
      <c r="E275" s="10">
        <f>E274/$A274</f>
        <v>3.348737525952716E-5</v>
      </c>
      <c r="F275" s="15">
        <f>F274/$B274</f>
        <v>0.13352189850458518</v>
      </c>
      <c r="G275" s="10">
        <f t="shared" ref="G275:AE275" si="135">G274/$B274</f>
        <v>3.3840260778021589E-2</v>
      </c>
      <c r="H275" s="10">
        <f t="shared" si="135"/>
        <v>3.1925013635037608E-2</v>
      </c>
      <c r="I275" s="10">
        <f t="shared" si="135"/>
        <v>3.8837660608059259E-2</v>
      </c>
      <c r="J275" s="10">
        <f t="shared" si="135"/>
        <v>7.8081201405360151E-2</v>
      </c>
      <c r="K275" s="10">
        <f t="shared" si="135"/>
        <v>2.1245291155617001E-2</v>
      </c>
      <c r="L275" s="10">
        <f t="shared" si="135"/>
        <v>2.0826727210461561E-2</v>
      </c>
      <c r="M275" s="10">
        <f t="shared" si="135"/>
        <v>3.4537867353280655E-2</v>
      </c>
      <c r="N275" s="10">
        <f t="shared" si="135"/>
        <v>6.5257924176507151E-2</v>
      </c>
      <c r="O275" s="10">
        <f t="shared" si="135"/>
        <v>1.676792531804518E-2</v>
      </c>
      <c r="P275" s="10">
        <f t="shared" si="135"/>
        <v>2.4961631638360751E-2</v>
      </c>
      <c r="Q275" s="10">
        <f t="shared" si="135"/>
        <v>4.5103436029477049E-2</v>
      </c>
      <c r="R275" s="10">
        <f t="shared" si="135"/>
        <v>4.5648837533770498E-2</v>
      </c>
      <c r="S275" s="10">
        <f t="shared" si="135"/>
        <v>5.3347877373447823E-2</v>
      </c>
      <c r="T275" s="10">
        <f t="shared" si="135"/>
        <v>6.5295975444248547E-2</v>
      </c>
      <c r="U275" s="10">
        <f t="shared" si="135"/>
        <v>2.0801359698633958E-2</v>
      </c>
      <c r="V275" s="10">
        <f t="shared" si="135"/>
        <v>8.9927829428850473E-3</v>
      </c>
      <c r="W275" s="10">
        <f t="shared" si="135"/>
        <v>5.4045483948706889E-2</v>
      </c>
      <c r="X275" s="10">
        <f t="shared" si="135"/>
        <v>5.2003399246584897E-2</v>
      </c>
      <c r="Y275" s="10">
        <f t="shared" si="135"/>
        <v>3.5869661724229777E-2</v>
      </c>
      <c r="Z275" s="10">
        <f t="shared" si="135"/>
        <v>3.7366344922058321E-2</v>
      </c>
      <c r="AA275" s="10">
        <f t="shared" si="135"/>
        <v>1.3761875166474296E-2</v>
      </c>
      <c r="AB275" s="10">
        <f t="shared" si="135"/>
        <v>1.5093669537423422E-2</v>
      </c>
      <c r="AC275" s="10">
        <f t="shared" si="135"/>
        <v>8.4854327063330001E-3</v>
      </c>
      <c r="AD275" s="10">
        <f t="shared" si="135"/>
        <v>2.9312159916794561E-2</v>
      </c>
      <c r="AE275" s="11">
        <f t="shared" si="135"/>
        <v>1.5068302025595819E-2</v>
      </c>
      <c r="AF275" s="15">
        <f>AF274/$C274</f>
        <v>0.16109886807572874</v>
      </c>
      <c r="AG275" s="10">
        <f t="shared" ref="AG275:AO275" si="136">AG274/$C274</f>
        <v>0.11825102674546729</v>
      </c>
      <c r="AH275" s="10">
        <f t="shared" si="136"/>
        <v>0.10455273965741761</v>
      </c>
      <c r="AI275" s="10">
        <f t="shared" si="136"/>
        <v>8.4468596614244218E-2</v>
      </c>
      <c r="AJ275" s="10">
        <f t="shared" si="136"/>
        <v>8.664730041069818E-2</v>
      </c>
      <c r="AK275" s="10">
        <f t="shared" si="136"/>
        <v>8.4819192627466691E-2</v>
      </c>
      <c r="AL275" s="10">
        <f t="shared" si="136"/>
        <v>7.9309826705399183E-2</v>
      </c>
      <c r="AM275" s="10">
        <f t="shared" si="136"/>
        <v>7.4326354803165379E-2</v>
      </c>
      <c r="AN275" s="10">
        <f t="shared" si="136"/>
        <v>9.1630772312931985E-2</v>
      </c>
      <c r="AO275" s="11">
        <f t="shared" si="136"/>
        <v>0.11489532204748072</v>
      </c>
      <c r="AP275" s="15">
        <f>AP274/$D274</f>
        <v>8.9418777943368107E-3</v>
      </c>
      <c r="AQ275" s="10">
        <f t="shared" ref="AQ275:BR275" si="137">AQ274/$D274</f>
        <v>0.2667660208643815</v>
      </c>
      <c r="AR275" s="10">
        <f t="shared" si="137"/>
        <v>8.6438152011922509E-2</v>
      </c>
      <c r="AS275" s="10">
        <f t="shared" si="137"/>
        <v>0.16393442622950818</v>
      </c>
      <c r="AT275" s="10">
        <f t="shared" si="137"/>
        <v>0.11922503725782414</v>
      </c>
      <c r="AU275" s="10">
        <f t="shared" si="137"/>
        <v>7.4515648286140088E-2</v>
      </c>
      <c r="AV275" s="10">
        <f t="shared" si="137"/>
        <v>4.3219076005961254E-2</v>
      </c>
      <c r="AW275" s="10">
        <f t="shared" si="137"/>
        <v>0</v>
      </c>
      <c r="AX275" s="10">
        <f t="shared" si="137"/>
        <v>3.129657228017884E-2</v>
      </c>
      <c r="AY275" s="10">
        <f t="shared" si="137"/>
        <v>1.3412816691505217E-2</v>
      </c>
      <c r="AZ275" s="10">
        <f t="shared" si="137"/>
        <v>1.4903129657228018E-2</v>
      </c>
      <c r="BA275" s="10">
        <f t="shared" si="137"/>
        <v>1.6393442622950821E-2</v>
      </c>
      <c r="BB275" s="10">
        <f t="shared" si="137"/>
        <v>1.0432190760059613E-2</v>
      </c>
      <c r="BC275" s="10">
        <f t="shared" si="137"/>
        <v>5.9612518628912071E-3</v>
      </c>
      <c r="BD275" s="10">
        <f t="shared" si="137"/>
        <v>4.1728763040238454E-2</v>
      </c>
      <c r="BE275" s="10">
        <f t="shared" si="137"/>
        <v>5.216095380029806E-2</v>
      </c>
      <c r="BF275" s="10">
        <f t="shared" si="137"/>
        <v>1.7883755588673621E-2</v>
      </c>
      <c r="BG275" s="16">
        <f t="shared" si="137"/>
        <v>1.1922503725782414E-2</v>
      </c>
      <c r="BH275" s="10">
        <f t="shared" si="137"/>
        <v>4.4709388971684054E-3</v>
      </c>
      <c r="BI275" s="10">
        <f t="shared" si="137"/>
        <v>0</v>
      </c>
      <c r="BJ275" s="10">
        <f t="shared" si="137"/>
        <v>4.4709388971684054E-3</v>
      </c>
      <c r="BK275" s="10">
        <f t="shared" si="137"/>
        <v>0</v>
      </c>
      <c r="BL275" s="10">
        <f t="shared" si="137"/>
        <v>0</v>
      </c>
      <c r="BM275" s="10">
        <f t="shared" si="137"/>
        <v>5.9612518628912071E-3</v>
      </c>
      <c r="BN275" s="10">
        <f t="shared" si="137"/>
        <v>2.9806259314456036E-3</v>
      </c>
      <c r="BO275" s="10">
        <f t="shared" si="137"/>
        <v>0</v>
      </c>
      <c r="BP275" s="10">
        <f t="shared" si="137"/>
        <v>0</v>
      </c>
      <c r="BQ275" s="10">
        <f t="shared" si="137"/>
        <v>0</v>
      </c>
      <c r="BR275" s="11">
        <f t="shared" si="137"/>
        <v>2.9806259314456036E-3</v>
      </c>
      <c r="BS275" s="7"/>
    </row>
    <row r="276" spans="1:71" s="5" customFormat="1" ht="17" thickBot="1" x14ac:dyDescent="0.25">
      <c r="E276" s="4"/>
      <c r="F276" s="12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4"/>
      <c r="BG276" s="6"/>
    </row>
    <row r="277" spans="1:71" s="2" customFormat="1" x14ac:dyDescent="0.2">
      <c r="A277" s="22"/>
      <c r="BG277" s="3"/>
    </row>
    <row r="278" spans="1:71" s="2" customFormat="1" ht="17" thickBot="1" x14ac:dyDescent="0.25">
      <c r="A278" s="22" t="s">
        <v>104</v>
      </c>
      <c r="B278" s="2" t="str">
        <f>TRIM(LEFT(A278,3))&amp;":"&amp;A280</f>
        <v>li:267780</v>
      </c>
      <c r="BG278" s="3"/>
    </row>
    <row r="279" spans="1:71" s="21" customFormat="1" x14ac:dyDescent="0.2">
      <c r="A279" s="17" t="s">
        <v>1</v>
      </c>
      <c r="B279" s="18" t="s">
        <v>2</v>
      </c>
      <c r="C279" s="18" t="s">
        <v>3</v>
      </c>
      <c r="D279" s="18" t="s">
        <v>4</v>
      </c>
      <c r="E279" s="18" t="s">
        <v>5</v>
      </c>
      <c r="F279" s="17" t="s">
        <v>6</v>
      </c>
      <c r="G279" s="18" t="s">
        <v>7</v>
      </c>
      <c r="H279" s="18" t="s">
        <v>8</v>
      </c>
      <c r="I279" s="18" t="s">
        <v>9</v>
      </c>
      <c r="J279" s="18" t="s">
        <v>10</v>
      </c>
      <c r="K279" s="18" t="s">
        <v>11</v>
      </c>
      <c r="L279" s="18" t="s">
        <v>12</v>
      </c>
      <c r="M279" s="18" t="s">
        <v>13</v>
      </c>
      <c r="N279" s="18" t="s">
        <v>14</v>
      </c>
      <c r="O279" s="18" t="s">
        <v>15</v>
      </c>
      <c r="P279" s="18" t="s">
        <v>16</v>
      </c>
      <c r="Q279" s="18" t="s">
        <v>17</v>
      </c>
      <c r="R279" s="18" t="s">
        <v>18</v>
      </c>
      <c r="S279" s="18" t="s">
        <v>19</v>
      </c>
      <c r="T279" s="18" t="s">
        <v>20</v>
      </c>
      <c r="U279" s="18" t="s">
        <v>21</v>
      </c>
      <c r="V279" s="18" t="s">
        <v>22</v>
      </c>
      <c r="W279" s="18" t="s">
        <v>23</v>
      </c>
      <c r="X279" s="18" t="s">
        <v>24</v>
      </c>
      <c r="Y279" s="18" t="s">
        <v>25</v>
      </c>
      <c r="Z279" s="18" t="s">
        <v>26</v>
      </c>
      <c r="AA279" s="18" t="s">
        <v>27</v>
      </c>
      <c r="AB279" s="18" t="s">
        <v>28</v>
      </c>
      <c r="AC279" s="18" t="s">
        <v>29</v>
      </c>
      <c r="AD279" s="18" t="s">
        <v>30</v>
      </c>
      <c r="AE279" s="19" t="s">
        <v>31</v>
      </c>
      <c r="AF279" s="17">
        <v>1</v>
      </c>
      <c r="AG279" s="18">
        <v>2</v>
      </c>
      <c r="AH279" s="18">
        <v>3</v>
      </c>
      <c r="AI279" s="18">
        <v>4</v>
      </c>
      <c r="AJ279" s="18">
        <v>5</v>
      </c>
      <c r="AK279" s="18">
        <v>6</v>
      </c>
      <c r="AL279" s="18">
        <v>7</v>
      </c>
      <c r="AM279" s="18">
        <v>8</v>
      </c>
      <c r="AN279" s="18">
        <v>9</v>
      </c>
      <c r="AO279" s="19">
        <v>0</v>
      </c>
      <c r="AP279" s="17" t="s">
        <v>32</v>
      </c>
      <c r="AQ279" s="18" t="s">
        <v>33</v>
      </c>
      <c r="AR279" s="18" t="s">
        <v>34</v>
      </c>
      <c r="AS279" s="18" t="s">
        <v>35</v>
      </c>
      <c r="AT279" s="18" t="s">
        <v>36</v>
      </c>
      <c r="AU279" s="18" t="s">
        <v>37</v>
      </c>
      <c r="AV279" s="18" t="s">
        <v>38</v>
      </c>
      <c r="AW279" s="18" t="s">
        <v>660</v>
      </c>
      <c r="AX279" s="18" t="s">
        <v>39</v>
      </c>
      <c r="AY279" s="18" t="s">
        <v>40</v>
      </c>
      <c r="AZ279" s="18" t="s">
        <v>41</v>
      </c>
      <c r="BA279" s="18" t="s">
        <v>42</v>
      </c>
      <c r="BB279" s="18" t="s">
        <v>43</v>
      </c>
      <c r="BC279" s="18" t="s">
        <v>44</v>
      </c>
      <c r="BD279" s="18" t="s">
        <v>45</v>
      </c>
      <c r="BE279" s="18" t="s">
        <v>46</v>
      </c>
      <c r="BF279" s="18" t="s">
        <v>47</v>
      </c>
      <c r="BG279" s="20" t="s">
        <v>48</v>
      </c>
      <c r="BH279" s="18" t="s">
        <v>49</v>
      </c>
      <c r="BI279" s="18" t="s">
        <v>50</v>
      </c>
      <c r="BJ279" s="18" t="s">
        <v>51</v>
      </c>
      <c r="BK279" s="18" t="s">
        <v>52</v>
      </c>
      <c r="BL279" s="18" t="s">
        <v>53</v>
      </c>
      <c r="BM279" s="18" t="s">
        <v>54</v>
      </c>
      <c r="BN279" s="18" t="s">
        <v>55</v>
      </c>
      <c r="BO279" s="18" t="s">
        <v>56</v>
      </c>
      <c r="BP279" s="18" t="s">
        <v>57</v>
      </c>
      <c r="BQ279" s="18" t="s">
        <v>58</v>
      </c>
      <c r="BR279" s="19" t="s">
        <v>59</v>
      </c>
    </row>
    <row r="280" spans="1:71" s="5" customFormat="1" x14ac:dyDescent="0.2">
      <c r="A280" s="8">
        <v>267780</v>
      </c>
      <c r="B280" s="5">
        <v>194524</v>
      </c>
      <c r="C280" s="5">
        <v>71232</v>
      </c>
      <c r="D280" s="5">
        <v>1827</v>
      </c>
      <c r="E280" s="5">
        <v>197</v>
      </c>
      <c r="F280" s="8">
        <v>19466</v>
      </c>
      <c r="G280" s="5">
        <v>6076</v>
      </c>
      <c r="H280" s="5">
        <v>7251</v>
      </c>
      <c r="I280" s="5">
        <v>7054</v>
      </c>
      <c r="J280" s="5">
        <v>18253</v>
      </c>
      <c r="K280" s="5">
        <v>4718</v>
      </c>
      <c r="L280" s="5">
        <v>4828</v>
      </c>
      <c r="M280" s="5">
        <v>6285</v>
      </c>
      <c r="N280" s="5">
        <v>12781</v>
      </c>
      <c r="O280" s="5">
        <v>2307</v>
      </c>
      <c r="P280" s="5">
        <v>5137</v>
      </c>
      <c r="Q280" s="5">
        <v>9524</v>
      </c>
      <c r="R280" s="5">
        <v>7176</v>
      </c>
      <c r="S280" s="5">
        <v>11220</v>
      </c>
      <c r="T280" s="5">
        <v>11175</v>
      </c>
      <c r="U280" s="5">
        <v>4980</v>
      </c>
      <c r="V280" s="5">
        <v>1878</v>
      </c>
      <c r="W280" s="5">
        <v>11869</v>
      </c>
      <c r="X280" s="5">
        <v>11022</v>
      </c>
      <c r="Y280" s="5">
        <v>8931</v>
      </c>
      <c r="Z280" s="5">
        <v>7121</v>
      </c>
      <c r="AA280" s="5">
        <v>2801</v>
      </c>
      <c r="AB280" s="5">
        <v>3621</v>
      </c>
      <c r="AC280" s="5">
        <v>2270</v>
      </c>
      <c r="AD280" s="5">
        <v>4278</v>
      </c>
      <c r="AE280" s="9">
        <v>2502</v>
      </c>
      <c r="AF280" s="8">
        <v>12623</v>
      </c>
      <c r="AG280" s="5">
        <v>8856</v>
      </c>
      <c r="AH280" s="5">
        <v>7097</v>
      </c>
      <c r="AI280" s="5">
        <v>5793</v>
      </c>
      <c r="AJ280" s="5">
        <v>5878</v>
      </c>
      <c r="AK280" s="5">
        <v>5573</v>
      </c>
      <c r="AL280" s="5">
        <v>5521</v>
      </c>
      <c r="AM280" s="5">
        <v>5543</v>
      </c>
      <c r="AN280" s="5">
        <v>6039</v>
      </c>
      <c r="AO280" s="9">
        <v>8309</v>
      </c>
      <c r="AP280" s="8">
        <v>7</v>
      </c>
      <c r="AQ280" s="5">
        <v>497</v>
      </c>
      <c r="AR280" s="5">
        <v>277</v>
      </c>
      <c r="AS280" s="5">
        <v>432</v>
      </c>
      <c r="AT280" s="5">
        <v>289</v>
      </c>
      <c r="AU280" s="5">
        <v>46</v>
      </c>
      <c r="AV280" s="5">
        <v>25</v>
      </c>
      <c r="AW280" s="5">
        <v>0</v>
      </c>
      <c r="AX280" s="5">
        <v>50</v>
      </c>
      <c r="AY280" s="5">
        <v>14</v>
      </c>
      <c r="AZ280" s="5">
        <v>25</v>
      </c>
      <c r="BA280" s="5">
        <v>33</v>
      </c>
      <c r="BB280" s="5">
        <v>5</v>
      </c>
      <c r="BC280" s="5">
        <v>15</v>
      </c>
      <c r="BD280" s="5">
        <v>13</v>
      </c>
      <c r="BE280" s="5">
        <v>33</v>
      </c>
      <c r="BF280" s="5">
        <v>24</v>
      </c>
      <c r="BG280" s="6">
        <v>13</v>
      </c>
      <c r="BH280" s="5">
        <v>3</v>
      </c>
      <c r="BI280" s="5">
        <v>0</v>
      </c>
      <c r="BJ280" s="5">
        <v>0</v>
      </c>
      <c r="BK280" s="5">
        <v>9</v>
      </c>
      <c r="BL280" s="5">
        <v>6</v>
      </c>
      <c r="BM280" s="5">
        <v>6</v>
      </c>
      <c r="BN280" s="5">
        <v>1</v>
      </c>
      <c r="BO280" s="5">
        <v>1</v>
      </c>
      <c r="BP280" s="5">
        <v>0</v>
      </c>
      <c r="BQ280" s="5">
        <v>1</v>
      </c>
      <c r="BR280" s="9">
        <v>2</v>
      </c>
    </row>
    <row r="281" spans="1:71" s="5" customFormat="1" ht="17" thickBot="1" x14ac:dyDescent="0.25">
      <c r="A281" s="12"/>
      <c r="B281" s="10">
        <v>0.7264321457913212</v>
      </c>
      <c r="C281" s="10">
        <f>C280/$A280</f>
        <v>0.26600941071028456</v>
      </c>
      <c r="D281" s="10">
        <f>D280/$A280</f>
        <v>6.8227649563074163E-3</v>
      </c>
      <c r="E281" s="10">
        <f>E280/$A280</f>
        <v>7.356785420867877E-4</v>
      </c>
      <c r="F281" s="15">
        <f>F280/$B280</f>
        <v>0.10006991425222594</v>
      </c>
      <c r="G281" s="10">
        <f t="shared" ref="G281:AE281" si="138">G280/$B280</f>
        <v>3.123522033270959E-2</v>
      </c>
      <c r="H281" s="10">
        <f t="shared" si="138"/>
        <v>3.7275606094877754E-2</v>
      </c>
      <c r="I281" s="10">
        <f t="shared" si="138"/>
        <v>3.626287758836956E-2</v>
      </c>
      <c r="J281" s="10">
        <f t="shared" si="138"/>
        <v>9.3834179844132337E-2</v>
      </c>
      <c r="K281" s="10">
        <f t="shared" si="138"/>
        <v>2.4254076617795235E-2</v>
      </c>
      <c r="L281" s="10">
        <f t="shared" si="138"/>
        <v>2.4819559540210978E-2</v>
      </c>
      <c r="M281" s="10">
        <f t="shared" si="138"/>
        <v>3.2309637885299503E-2</v>
      </c>
      <c r="N281" s="10">
        <f t="shared" si="138"/>
        <v>6.5703974830869205E-2</v>
      </c>
      <c r="O281" s="10">
        <f t="shared" si="138"/>
        <v>1.1859719109210175E-2</v>
      </c>
      <c r="P281" s="10">
        <f t="shared" si="138"/>
        <v>2.64080524768152E-2</v>
      </c>
      <c r="Q281" s="10">
        <f t="shared" si="138"/>
        <v>4.896053957352306E-2</v>
      </c>
      <c r="R281" s="10">
        <f t="shared" si="138"/>
        <v>3.6890049556867019E-2</v>
      </c>
      <c r="S281" s="10">
        <f t="shared" si="138"/>
        <v>5.7679258086405789E-2</v>
      </c>
      <c r="T281" s="10">
        <f t="shared" si="138"/>
        <v>5.7447924163599347E-2</v>
      </c>
      <c r="U281" s="10">
        <f t="shared" si="138"/>
        <v>2.5600954123912729E-2</v>
      </c>
      <c r="V281" s="10">
        <f t="shared" si="138"/>
        <v>9.6543357117887772E-3</v>
      </c>
      <c r="W281" s="10">
        <f t="shared" si="138"/>
        <v>6.1015607328658676E-2</v>
      </c>
      <c r="X281" s="10">
        <f t="shared" si="138"/>
        <v>5.6661388826057452E-2</v>
      </c>
      <c r="Y281" s="10">
        <f t="shared" si="138"/>
        <v>4.591207254631819E-2</v>
      </c>
      <c r="Z281" s="10">
        <f t="shared" si="138"/>
        <v>3.6607308095659145E-2</v>
      </c>
      <c r="AA281" s="10">
        <f t="shared" si="138"/>
        <v>1.4399251506240876E-2</v>
      </c>
      <c r="AB281" s="10">
        <f t="shared" si="138"/>
        <v>1.8614669655158234E-2</v>
      </c>
      <c r="AC281" s="10">
        <f t="shared" si="138"/>
        <v>1.1669511217124879E-2</v>
      </c>
      <c r="AD281" s="10">
        <f t="shared" si="138"/>
        <v>2.199214492813226E-2</v>
      </c>
      <c r="AE281" s="11">
        <f t="shared" si="138"/>
        <v>1.2862166108038083E-2</v>
      </c>
      <c r="AF281" s="15">
        <f>AF280/$C280</f>
        <v>0.1772096810422282</v>
      </c>
      <c r="AG281" s="10">
        <f t="shared" ref="AG281:AO281" si="139">AG280/$C280</f>
        <v>0.12432614555256065</v>
      </c>
      <c r="AH281" s="10">
        <f t="shared" si="139"/>
        <v>9.963218778077268E-2</v>
      </c>
      <c r="AI281" s="10">
        <f t="shared" si="139"/>
        <v>8.1325808625336921E-2</v>
      </c>
      <c r="AJ281" s="10">
        <f t="shared" si="139"/>
        <v>8.2519092542677447E-2</v>
      </c>
      <c r="AK281" s="10">
        <f t="shared" si="139"/>
        <v>7.8237309074573227E-2</v>
      </c>
      <c r="AL281" s="10">
        <f t="shared" si="139"/>
        <v>7.7507300089847256E-2</v>
      </c>
      <c r="AM281" s="10">
        <f t="shared" si="139"/>
        <v>7.7816150044923635E-2</v>
      </c>
      <c r="AN281" s="10">
        <f t="shared" si="139"/>
        <v>8.4779312668463613E-2</v>
      </c>
      <c r="AO281" s="11">
        <f t="shared" si="139"/>
        <v>0.11664701257861636</v>
      </c>
      <c r="AP281" s="15">
        <f>AP280/$D280</f>
        <v>3.8314176245210726E-3</v>
      </c>
      <c r="AQ281" s="10">
        <f t="shared" ref="AQ281:BR281" si="140">AQ280/$D280</f>
        <v>0.27203065134099619</v>
      </c>
      <c r="AR281" s="10">
        <f t="shared" si="140"/>
        <v>0.15161466885604816</v>
      </c>
      <c r="AS281" s="10">
        <f t="shared" si="140"/>
        <v>0.23645320197044334</v>
      </c>
      <c r="AT281" s="10">
        <f t="shared" si="140"/>
        <v>0.15818281335522716</v>
      </c>
      <c r="AU281" s="10">
        <f t="shared" si="140"/>
        <v>2.5177887246852763E-2</v>
      </c>
      <c r="AV281" s="10">
        <f t="shared" si="140"/>
        <v>1.3683634373289545E-2</v>
      </c>
      <c r="AW281" s="10">
        <f t="shared" si="140"/>
        <v>0</v>
      </c>
      <c r="AX281" s="10">
        <f t="shared" si="140"/>
        <v>2.736726874657909E-2</v>
      </c>
      <c r="AY281" s="10">
        <f t="shared" si="140"/>
        <v>7.6628352490421452E-3</v>
      </c>
      <c r="AZ281" s="10">
        <f t="shared" si="140"/>
        <v>1.3683634373289545E-2</v>
      </c>
      <c r="BA281" s="10">
        <f t="shared" si="140"/>
        <v>1.8062397372742199E-2</v>
      </c>
      <c r="BB281" s="10">
        <f t="shared" si="140"/>
        <v>2.7367268746579091E-3</v>
      </c>
      <c r="BC281" s="10">
        <f t="shared" si="140"/>
        <v>8.2101806239737278E-3</v>
      </c>
      <c r="BD281" s="10">
        <f t="shared" si="140"/>
        <v>7.1154898741105635E-3</v>
      </c>
      <c r="BE281" s="10">
        <f t="shared" si="140"/>
        <v>1.8062397372742199E-2</v>
      </c>
      <c r="BF281" s="10">
        <f t="shared" si="140"/>
        <v>1.3136288998357963E-2</v>
      </c>
      <c r="BG281" s="16">
        <f t="shared" si="140"/>
        <v>7.1154898741105635E-3</v>
      </c>
      <c r="BH281" s="10">
        <f t="shared" si="140"/>
        <v>1.6420361247947454E-3</v>
      </c>
      <c r="BI281" s="10">
        <f t="shared" si="140"/>
        <v>0</v>
      </c>
      <c r="BJ281" s="10">
        <f t="shared" si="140"/>
        <v>0</v>
      </c>
      <c r="BK281" s="10">
        <f t="shared" si="140"/>
        <v>4.9261083743842365E-3</v>
      </c>
      <c r="BL281" s="10">
        <f t="shared" si="140"/>
        <v>3.2840722495894909E-3</v>
      </c>
      <c r="BM281" s="10">
        <f t="shared" si="140"/>
        <v>3.2840722495894909E-3</v>
      </c>
      <c r="BN281" s="10">
        <f t="shared" si="140"/>
        <v>5.4734537493158185E-4</v>
      </c>
      <c r="BO281" s="10">
        <f t="shared" si="140"/>
        <v>5.4734537493158185E-4</v>
      </c>
      <c r="BP281" s="10">
        <f t="shared" si="140"/>
        <v>0</v>
      </c>
      <c r="BQ281" s="10">
        <f t="shared" si="140"/>
        <v>5.4734537493158185E-4</v>
      </c>
      <c r="BR281" s="11">
        <f t="shared" si="140"/>
        <v>1.0946907498631637E-3</v>
      </c>
      <c r="BS281" s="7"/>
    </row>
    <row r="282" spans="1:71" s="5" customFormat="1" ht="17" thickBot="1" x14ac:dyDescent="0.25">
      <c r="E282" s="4"/>
      <c r="F282" s="12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4"/>
      <c r="BG282" s="6"/>
    </row>
    <row r="283" spans="1:71" s="2" customFormat="1" x14ac:dyDescent="0.2">
      <c r="A283" s="22"/>
      <c r="BG283" s="3"/>
    </row>
    <row r="284" spans="1:71" s="2" customFormat="1" ht="17" thickBot="1" x14ac:dyDescent="0.25">
      <c r="A284" s="22" t="s">
        <v>105</v>
      </c>
      <c r="B284" s="2" t="str">
        <f>TRIM(LEFT(A284,3))&amp;":"&amp;A286</f>
        <v>lk:225247</v>
      </c>
      <c r="BG284" s="3"/>
    </row>
    <row r="285" spans="1:71" s="21" customFormat="1" x14ac:dyDescent="0.2">
      <c r="A285" s="17" t="s">
        <v>1</v>
      </c>
      <c r="B285" s="18" t="s">
        <v>2</v>
      </c>
      <c r="C285" s="18" t="s">
        <v>3</v>
      </c>
      <c r="D285" s="18" t="s">
        <v>4</v>
      </c>
      <c r="E285" s="18" t="s">
        <v>5</v>
      </c>
      <c r="F285" s="17" t="s">
        <v>6</v>
      </c>
      <c r="G285" s="18" t="s">
        <v>7</v>
      </c>
      <c r="H285" s="18" t="s">
        <v>8</v>
      </c>
      <c r="I285" s="18" t="s">
        <v>9</v>
      </c>
      <c r="J285" s="18" t="s">
        <v>10</v>
      </c>
      <c r="K285" s="18" t="s">
        <v>11</v>
      </c>
      <c r="L285" s="18" t="s">
        <v>12</v>
      </c>
      <c r="M285" s="18" t="s">
        <v>13</v>
      </c>
      <c r="N285" s="18" t="s">
        <v>14</v>
      </c>
      <c r="O285" s="18" t="s">
        <v>15</v>
      </c>
      <c r="P285" s="18" t="s">
        <v>16</v>
      </c>
      <c r="Q285" s="18" t="s">
        <v>17</v>
      </c>
      <c r="R285" s="18" t="s">
        <v>18</v>
      </c>
      <c r="S285" s="18" t="s">
        <v>19</v>
      </c>
      <c r="T285" s="18" t="s">
        <v>20</v>
      </c>
      <c r="U285" s="18" t="s">
        <v>21</v>
      </c>
      <c r="V285" s="18" t="s">
        <v>22</v>
      </c>
      <c r="W285" s="18" t="s">
        <v>23</v>
      </c>
      <c r="X285" s="18" t="s">
        <v>24</v>
      </c>
      <c r="Y285" s="18" t="s">
        <v>25</v>
      </c>
      <c r="Z285" s="18" t="s">
        <v>26</v>
      </c>
      <c r="AA285" s="18" t="s">
        <v>27</v>
      </c>
      <c r="AB285" s="18" t="s">
        <v>28</v>
      </c>
      <c r="AC285" s="18" t="s">
        <v>29</v>
      </c>
      <c r="AD285" s="18" t="s">
        <v>30</v>
      </c>
      <c r="AE285" s="19" t="s">
        <v>31</v>
      </c>
      <c r="AF285" s="17">
        <v>1</v>
      </c>
      <c r="AG285" s="18">
        <v>2</v>
      </c>
      <c r="AH285" s="18">
        <v>3</v>
      </c>
      <c r="AI285" s="18">
        <v>4</v>
      </c>
      <c r="AJ285" s="18">
        <v>5</v>
      </c>
      <c r="AK285" s="18">
        <v>6</v>
      </c>
      <c r="AL285" s="18">
        <v>7</v>
      </c>
      <c r="AM285" s="18">
        <v>8</v>
      </c>
      <c r="AN285" s="18">
        <v>9</v>
      </c>
      <c r="AO285" s="19">
        <v>0</v>
      </c>
      <c r="AP285" s="17" t="s">
        <v>32</v>
      </c>
      <c r="AQ285" s="18" t="s">
        <v>33</v>
      </c>
      <c r="AR285" s="18" t="s">
        <v>34</v>
      </c>
      <c r="AS285" s="18" t="s">
        <v>35</v>
      </c>
      <c r="AT285" s="18" t="s">
        <v>36</v>
      </c>
      <c r="AU285" s="18" t="s">
        <v>37</v>
      </c>
      <c r="AV285" s="18" t="s">
        <v>38</v>
      </c>
      <c r="AW285" s="18" t="s">
        <v>660</v>
      </c>
      <c r="AX285" s="18" t="s">
        <v>39</v>
      </c>
      <c r="AY285" s="18" t="s">
        <v>40</v>
      </c>
      <c r="AZ285" s="18" t="s">
        <v>41</v>
      </c>
      <c r="BA285" s="18" t="s">
        <v>42</v>
      </c>
      <c r="BB285" s="18" t="s">
        <v>43</v>
      </c>
      <c r="BC285" s="18" t="s">
        <v>44</v>
      </c>
      <c r="BD285" s="18" t="s">
        <v>45</v>
      </c>
      <c r="BE285" s="18" t="s">
        <v>46</v>
      </c>
      <c r="BF285" s="18" t="s">
        <v>47</v>
      </c>
      <c r="BG285" s="20" t="s">
        <v>48</v>
      </c>
      <c r="BH285" s="18" t="s">
        <v>49</v>
      </c>
      <c r="BI285" s="18" t="s">
        <v>50</v>
      </c>
      <c r="BJ285" s="18" t="s">
        <v>51</v>
      </c>
      <c r="BK285" s="18" t="s">
        <v>52</v>
      </c>
      <c r="BL285" s="18" t="s">
        <v>53</v>
      </c>
      <c r="BM285" s="18" t="s">
        <v>54</v>
      </c>
      <c r="BN285" s="18" t="s">
        <v>55</v>
      </c>
      <c r="BO285" s="18" t="s">
        <v>56</v>
      </c>
      <c r="BP285" s="18" t="s">
        <v>57</v>
      </c>
      <c r="BQ285" s="18" t="s">
        <v>58</v>
      </c>
      <c r="BR285" s="19" t="s">
        <v>59</v>
      </c>
    </row>
    <row r="286" spans="1:71" s="5" customFormat="1" x14ac:dyDescent="0.2">
      <c r="A286" s="8">
        <v>225247</v>
      </c>
      <c r="B286" s="5">
        <v>144636</v>
      </c>
      <c r="C286" s="5">
        <v>79644</v>
      </c>
      <c r="D286" s="5">
        <v>884</v>
      </c>
      <c r="E286" s="5">
        <v>83</v>
      </c>
      <c r="F286" s="8">
        <v>22292</v>
      </c>
      <c r="G286" s="5">
        <v>3071</v>
      </c>
      <c r="H286" s="5">
        <v>4296</v>
      </c>
      <c r="I286" s="5">
        <v>5966</v>
      </c>
      <c r="J286" s="5">
        <v>9371</v>
      </c>
      <c r="K286" s="5">
        <v>2335</v>
      </c>
      <c r="L286" s="5">
        <v>2940</v>
      </c>
      <c r="M286" s="5">
        <v>7194</v>
      </c>
      <c r="N286" s="5">
        <v>9819</v>
      </c>
      <c r="O286" s="5">
        <v>2238</v>
      </c>
      <c r="P286" s="5">
        <v>4427</v>
      </c>
      <c r="Q286" s="5">
        <v>6101</v>
      </c>
      <c r="R286" s="5">
        <v>6280</v>
      </c>
      <c r="S286" s="5">
        <v>9817</v>
      </c>
      <c r="T286" s="5">
        <v>5808</v>
      </c>
      <c r="U286" s="5">
        <v>3592</v>
      </c>
      <c r="V286" s="5">
        <v>1007</v>
      </c>
      <c r="W286" s="5">
        <v>7790</v>
      </c>
      <c r="X286" s="5">
        <v>9255</v>
      </c>
      <c r="Y286" s="5">
        <v>5534</v>
      </c>
      <c r="Z286" s="5">
        <v>5611</v>
      </c>
      <c r="AA286" s="5">
        <v>1956</v>
      </c>
      <c r="AB286" s="5">
        <v>2274</v>
      </c>
      <c r="AC286" s="5">
        <v>1028</v>
      </c>
      <c r="AD286" s="5">
        <v>3471</v>
      </c>
      <c r="AE286" s="9">
        <v>1163</v>
      </c>
      <c r="AF286" s="8">
        <v>14138</v>
      </c>
      <c r="AG286" s="5">
        <v>10894</v>
      </c>
      <c r="AH286" s="5">
        <v>8813</v>
      </c>
      <c r="AI286" s="5">
        <v>6268</v>
      </c>
      <c r="AJ286" s="5">
        <v>7133</v>
      </c>
      <c r="AK286" s="5">
        <v>6497</v>
      </c>
      <c r="AL286" s="5">
        <v>6434</v>
      </c>
      <c r="AM286" s="5">
        <v>5584</v>
      </c>
      <c r="AN286" s="5">
        <v>6095</v>
      </c>
      <c r="AO286" s="9">
        <v>7788</v>
      </c>
      <c r="AP286" s="8">
        <v>19</v>
      </c>
      <c r="AQ286" s="5">
        <v>178</v>
      </c>
      <c r="AR286" s="5">
        <v>115</v>
      </c>
      <c r="AS286" s="5">
        <v>93</v>
      </c>
      <c r="AT286" s="5">
        <v>112</v>
      </c>
      <c r="AU286" s="5">
        <v>71</v>
      </c>
      <c r="AV286" s="5">
        <v>73</v>
      </c>
      <c r="AW286" s="5">
        <v>0</v>
      </c>
      <c r="AX286" s="5">
        <v>42</v>
      </c>
      <c r="AY286" s="5">
        <v>8</v>
      </c>
      <c r="AZ286" s="5">
        <v>53</v>
      </c>
      <c r="BA286" s="5">
        <v>18</v>
      </c>
      <c r="BB286" s="5">
        <v>2</v>
      </c>
      <c r="BC286" s="5">
        <v>6</v>
      </c>
      <c r="BD286" s="5">
        <v>5</v>
      </c>
      <c r="BE286" s="5">
        <v>13</v>
      </c>
      <c r="BF286" s="5">
        <v>40</v>
      </c>
      <c r="BG286" s="6">
        <v>13</v>
      </c>
      <c r="BH286" s="5">
        <v>4</v>
      </c>
      <c r="BI286" s="5">
        <v>2</v>
      </c>
      <c r="BJ286" s="5">
        <v>2</v>
      </c>
      <c r="BK286" s="5">
        <v>0</v>
      </c>
      <c r="BL286" s="5">
        <v>0</v>
      </c>
      <c r="BM286" s="5">
        <v>8</v>
      </c>
      <c r="BN286" s="5">
        <v>1</v>
      </c>
      <c r="BO286" s="5">
        <v>1</v>
      </c>
      <c r="BP286" s="5">
        <v>0</v>
      </c>
      <c r="BQ286" s="5">
        <v>0</v>
      </c>
      <c r="BR286" s="9">
        <v>5</v>
      </c>
    </row>
    <row r="287" spans="1:71" s="5" customFormat="1" ht="17" thickBot="1" x14ac:dyDescent="0.25">
      <c r="A287" s="12"/>
      <c r="B287" s="10">
        <v>0.64212175966827523</v>
      </c>
      <c r="C287" s="10">
        <f>C286/$A286</f>
        <v>0.35358517538524376</v>
      </c>
      <c r="D287" s="10">
        <f>D286/$A286</f>
        <v>3.9245805715503422E-3</v>
      </c>
      <c r="E287" s="10">
        <f>E286/$A286</f>
        <v>3.6848437493063171E-4</v>
      </c>
      <c r="F287" s="15">
        <f>F286/$B286</f>
        <v>0.15412483752316158</v>
      </c>
      <c r="G287" s="10">
        <f t="shared" ref="G287:AE287" si="141">G286/$B286</f>
        <v>2.123261152133632E-2</v>
      </c>
      <c r="H287" s="10">
        <f t="shared" si="141"/>
        <v>2.9702148842611797E-2</v>
      </c>
      <c r="I287" s="10">
        <f t="shared" si="141"/>
        <v>4.1248375231615918E-2</v>
      </c>
      <c r="J287" s="10">
        <f t="shared" si="141"/>
        <v>6.4790232030753056E-2</v>
      </c>
      <c r="K287" s="10">
        <f t="shared" si="141"/>
        <v>1.6143975220553667E-2</v>
      </c>
      <c r="L287" s="10">
        <f t="shared" si="141"/>
        <v>2.0326889571061147E-2</v>
      </c>
      <c r="M287" s="10">
        <f t="shared" si="141"/>
        <v>4.9738654276943496E-2</v>
      </c>
      <c r="N287" s="10">
        <f t="shared" si="141"/>
        <v>6.7887662822533806E-2</v>
      </c>
      <c r="O287" s="10">
        <f t="shared" si="141"/>
        <v>1.5473326142868995E-2</v>
      </c>
      <c r="P287" s="10">
        <f t="shared" si="141"/>
        <v>3.060787079288697E-2</v>
      </c>
      <c r="Q287" s="10">
        <f t="shared" si="141"/>
        <v>4.2181752813960562E-2</v>
      </c>
      <c r="R287" s="10">
        <f t="shared" si="141"/>
        <v>4.3419342349069391E-2</v>
      </c>
      <c r="S287" s="10">
        <f t="shared" si="141"/>
        <v>6.7873835006499073E-2</v>
      </c>
      <c r="T287" s="10">
        <f t="shared" si="141"/>
        <v>4.0155977764871814E-2</v>
      </c>
      <c r="U287" s="10">
        <f t="shared" si="141"/>
        <v>2.483475759838491E-2</v>
      </c>
      <c r="V287" s="10">
        <f t="shared" si="141"/>
        <v>6.9623053734893109E-3</v>
      </c>
      <c r="W287" s="10">
        <f t="shared" si="141"/>
        <v>5.3859343455294674E-2</v>
      </c>
      <c r="X287" s="10">
        <f t="shared" si="141"/>
        <v>6.3988218700738411E-2</v>
      </c>
      <c r="Y287" s="10">
        <f t="shared" si="141"/>
        <v>3.8261566968113059E-2</v>
      </c>
      <c r="Z287" s="10">
        <f t="shared" si="141"/>
        <v>3.8793937885450373E-2</v>
      </c>
      <c r="AA287" s="10">
        <f t="shared" si="141"/>
        <v>1.3523604081971294E-2</v>
      </c>
      <c r="AB287" s="10">
        <f t="shared" si="141"/>
        <v>1.5722226831494233E-2</v>
      </c>
      <c r="AC287" s="10">
        <f t="shared" si="141"/>
        <v>7.1074974418540333E-3</v>
      </c>
      <c r="AD287" s="10">
        <f t="shared" si="141"/>
        <v>2.3998174728283413E-2</v>
      </c>
      <c r="AE287" s="11">
        <f t="shared" si="141"/>
        <v>8.0408750241986772E-3</v>
      </c>
      <c r="AF287" s="15">
        <f>AF286/$C286</f>
        <v>0.17751494148962885</v>
      </c>
      <c r="AG287" s="10">
        <f t="shared" ref="AG287:AO287" si="142">AG286/$C286</f>
        <v>0.13678368740896993</v>
      </c>
      <c r="AH287" s="10">
        <f t="shared" si="142"/>
        <v>0.11065491436894179</v>
      </c>
      <c r="AI287" s="10">
        <f t="shared" si="142"/>
        <v>7.8700215961026568E-2</v>
      </c>
      <c r="AJ287" s="10">
        <f t="shared" si="142"/>
        <v>8.9561046657626431E-2</v>
      </c>
      <c r="AK287" s="10">
        <f t="shared" si="142"/>
        <v>8.1575511024057051E-2</v>
      </c>
      <c r="AL287" s="10">
        <f t="shared" si="142"/>
        <v>8.0784490984882731E-2</v>
      </c>
      <c r="AM287" s="10">
        <f t="shared" si="142"/>
        <v>7.0111998392848179E-2</v>
      </c>
      <c r="AN287" s="10">
        <f t="shared" si="142"/>
        <v>7.6528049821706592E-2</v>
      </c>
      <c r="AO287" s="11">
        <f t="shared" si="142"/>
        <v>9.7785143890311885E-2</v>
      </c>
      <c r="AP287" s="15">
        <f>AP286/$D286</f>
        <v>2.1493212669683258E-2</v>
      </c>
      <c r="AQ287" s="10">
        <f t="shared" ref="AQ287:BR287" si="143">AQ286/$D286</f>
        <v>0.20135746606334842</v>
      </c>
      <c r="AR287" s="10">
        <f t="shared" si="143"/>
        <v>0.13009049773755657</v>
      </c>
      <c r="AS287" s="10">
        <f t="shared" si="143"/>
        <v>0.10520361990950226</v>
      </c>
      <c r="AT287" s="10">
        <f t="shared" si="143"/>
        <v>0.12669683257918551</v>
      </c>
      <c r="AU287" s="10">
        <f t="shared" si="143"/>
        <v>8.031674208144797E-2</v>
      </c>
      <c r="AV287" s="10">
        <f t="shared" si="143"/>
        <v>8.2579185520361989E-2</v>
      </c>
      <c r="AW287" s="10">
        <f t="shared" si="143"/>
        <v>0</v>
      </c>
      <c r="AX287" s="10">
        <f t="shared" si="143"/>
        <v>4.7511312217194568E-2</v>
      </c>
      <c r="AY287" s="10">
        <f t="shared" si="143"/>
        <v>9.0497737556561094E-3</v>
      </c>
      <c r="AZ287" s="10">
        <f t="shared" si="143"/>
        <v>5.9954751131221722E-2</v>
      </c>
      <c r="BA287" s="10">
        <f t="shared" si="143"/>
        <v>2.0361990950226245E-2</v>
      </c>
      <c r="BB287" s="10">
        <f t="shared" si="143"/>
        <v>2.2624434389140274E-3</v>
      </c>
      <c r="BC287" s="10">
        <f t="shared" si="143"/>
        <v>6.7873303167420816E-3</v>
      </c>
      <c r="BD287" s="10">
        <f t="shared" si="143"/>
        <v>5.6561085972850677E-3</v>
      </c>
      <c r="BE287" s="10">
        <f t="shared" si="143"/>
        <v>1.4705882352941176E-2</v>
      </c>
      <c r="BF287" s="10">
        <f t="shared" si="143"/>
        <v>4.5248868778280542E-2</v>
      </c>
      <c r="BG287" s="16">
        <f t="shared" si="143"/>
        <v>1.4705882352941176E-2</v>
      </c>
      <c r="BH287" s="10">
        <f t="shared" si="143"/>
        <v>4.5248868778280547E-3</v>
      </c>
      <c r="BI287" s="10">
        <f t="shared" si="143"/>
        <v>2.2624434389140274E-3</v>
      </c>
      <c r="BJ287" s="10">
        <f t="shared" si="143"/>
        <v>2.2624434389140274E-3</v>
      </c>
      <c r="BK287" s="10">
        <f t="shared" si="143"/>
        <v>0</v>
      </c>
      <c r="BL287" s="10">
        <f t="shared" si="143"/>
        <v>0</v>
      </c>
      <c r="BM287" s="10">
        <f t="shared" si="143"/>
        <v>9.0497737556561094E-3</v>
      </c>
      <c r="BN287" s="10">
        <f t="shared" si="143"/>
        <v>1.1312217194570137E-3</v>
      </c>
      <c r="BO287" s="10">
        <f t="shared" si="143"/>
        <v>1.1312217194570137E-3</v>
      </c>
      <c r="BP287" s="10">
        <f t="shared" si="143"/>
        <v>0</v>
      </c>
      <c r="BQ287" s="10">
        <f t="shared" si="143"/>
        <v>0</v>
      </c>
      <c r="BR287" s="11">
        <f t="shared" si="143"/>
        <v>5.6561085972850677E-3</v>
      </c>
      <c r="BS287" s="7"/>
    </row>
    <row r="288" spans="1:71" s="5" customFormat="1" ht="17" thickBot="1" x14ac:dyDescent="0.25">
      <c r="E288" s="4"/>
      <c r="F288" s="12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4"/>
      <c r="BG288" s="6"/>
    </row>
    <row r="289" spans="1:71" s="2" customFormat="1" x14ac:dyDescent="0.2">
      <c r="A289" s="22"/>
      <c r="BG289" s="3"/>
    </row>
    <row r="290" spans="1:71" s="2" customFormat="1" ht="17" thickBot="1" x14ac:dyDescent="0.25">
      <c r="A290" s="22" t="s">
        <v>106</v>
      </c>
      <c r="B290" s="2" t="str">
        <f>TRIM(LEFT(A290,3))&amp;":"&amp;A292</f>
        <v>lu:666534</v>
      </c>
      <c r="BG290" s="3"/>
    </row>
    <row r="291" spans="1:71" s="21" customFormat="1" x14ac:dyDescent="0.2">
      <c r="A291" s="17" t="s">
        <v>1</v>
      </c>
      <c r="B291" s="18" t="s">
        <v>2</v>
      </c>
      <c r="C291" s="18" t="s">
        <v>3</v>
      </c>
      <c r="D291" s="18" t="s">
        <v>4</v>
      </c>
      <c r="E291" s="18" t="s">
        <v>5</v>
      </c>
      <c r="F291" s="17" t="s">
        <v>6</v>
      </c>
      <c r="G291" s="18" t="s">
        <v>7</v>
      </c>
      <c r="H291" s="18" t="s">
        <v>8</v>
      </c>
      <c r="I291" s="18" t="s">
        <v>9</v>
      </c>
      <c r="J291" s="18" t="s">
        <v>10</v>
      </c>
      <c r="K291" s="18" t="s">
        <v>11</v>
      </c>
      <c r="L291" s="18" t="s">
        <v>12</v>
      </c>
      <c r="M291" s="18" t="s">
        <v>13</v>
      </c>
      <c r="N291" s="18" t="s">
        <v>14</v>
      </c>
      <c r="O291" s="18" t="s">
        <v>15</v>
      </c>
      <c r="P291" s="18" t="s">
        <v>16</v>
      </c>
      <c r="Q291" s="18" t="s">
        <v>17</v>
      </c>
      <c r="R291" s="18" t="s">
        <v>18</v>
      </c>
      <c r="S291" s="18" t="s">
        <v>19</v>
      </c>
      <c r="T291" s="18" t="s">
        <v>20</v>
      </c>
      <c r="U291" s="18" t="s">
        <v>21</v>
      </c>
      <c r="V291" s="18" t="s">
        <v>22</v>
      </c>
      <c r="W291" s="18" t="s">
        <v>23</v>
      </c>
      <c r="X291" s="18" t="s">
        <v>24</v>
      </c>
      <c r="Y291" s="18" t="s">
        <v>25</v>
      </c>
      <c r="Z291" s="18" t="s">
        <v>26</v>
      </c>
      <c r="AA291" s="18" t="s">
        <v>27</v>
      </c>
      <c r="AB291" s="18" t="s">
        <v>28</v>
      </c>
      <c r="AC291" s="18" t="s">
        <v>29</v>
      </c>
      <c r="AD291" s="18" t="s">
        <v>30</v>
      </c>
      <c r="AE291" s="19" t="s">
        <v>31</v>
      </c>
      <c r="AF291" s="17">
        <v>1</v>
      </c>
      <c r="AG291" s="18">
        <v>2</v>
      </c>
      <c r="AH291" s="18">
        <v>3</v>
      </c>
      <c r="AI291" s="18">
        <v>4</v>
      </c>
      <c r="AJ291" s="18">
        <v>5</v>
      </c>
      <c r="AK291" s="18">
        <v>6</v>
      </c>
      <c r="AL291" s="18">
        <v>7</v>
      </c>
      <c r="AM291" s="18">
        <v>8</v>
      </c>
      <c r="AN291" s="18">
        <v>9</v>
      </c>
      <c r="AO291" s="19">
        <v>0</v>
      </c>
      <c r="AP291" s="17" t="s">
        <v>32</v>
      </c>
      <c r="AQ291" s="18" t="s">
        <v>33</v>
      </c>
      <c r="AR291" s="18" t="s">
        <v>34</v>
      </c>
      <c r="AS291" s="18" t="s">
        <v>35</v>
      </c>
      <c r="AT291" s="18" t="s">
        <v>36</v>
      </c>
      <c r="AU291" s="18" t="s">
        <v>37</v>
      </c>
      <c r="AV291" s="18" t="s">
        <v>38</v>
      </c>
      <c r="AW291" s="18" t="s">
        <v>660</v>
      </c>
      <c r="AX291" s="18" t="s">
        <v>39</v>
      </c>
      <c r="AY291" s="18" t="s">
        <v>40</v>
      </c>
      <c r="AZ291" s="18" t="s">
        <v>41</v>
      </c>
      <c r="BA291" s="18" t="s">
        <v>42</v>
      </c>
      <c r="BB291" s="18" t="s">
        <v>43</v>
      </c>
      <c r="BC291" s="18" t="s">
        <v>44</v>
      </c>
      <c r="BD291" s="18" t="s">
        <v>45</v>
      </c>
      <c r="BE291" s="18" t="s">
        <v>46</v>
      </c>
      <c r="BF291" s="18" t="s">
        <v>47</v>
      </c>
      <c r="BG291" s="20" t="s">
        <v>48</v>
      </c>
      <c r="BH291" s="18" t="s">
        <v>49</v>
      </c>
      <c r="BI291" s="18" t="s">
        <v>50</v>
      </c>
      <c r="BJ291" s="18" t="s">
        <v>51</v>
      </c>
      <c r="BK291" s="18" t="s">
        <v>52</v>
      </c>
      <c r="BL291" s="18" t="s">
        <v>53</v>
      </c>
      <c r="BM291" s="18" t="s">
        <v>54</v>
      </c>
      <c r="BN291" s="18" t="s">
        <v>55</v>
      </c>
      <c r="BO291" s="18" t="s">
        <v>56</v>
      </c>
      <c r="BP291" s="18" t="s">
        <v>57</v>
      </c>
      <c r="BQ291" s="18" t="s">
        <v>58</v>
      </c>
      <c r="BR291" s="19" t="s">
        <v>59</v>
      </c>
    </row>
    <row r="292" spans="1:71" s="5" customFormat="1" x14ac:dyDescent="0.2">
      <c r="A292" s="8">
        <v>666534</v>
      </c>
      <c r="B292" s="5">
        <v>498597</v>
      </c>
      <c r="C292" s="5">
        <v>164393</v>
      </c>
      <c r="D292" s="5">
        <v>3057</v>
      </c>
      <c r="E292" s="5">
        <v>487</v>
      </c>
      <c r="F292" s="8">
        <v>49560</v>
      </c>
      <c r="G292" s="5">
        <v>14442</v>
      </c>
      <c r="H292" s="5">
        <v>19423</v>
      </c>
      <c r="I292" s="5">
        <v>15727</v>
      </c>
      <c r="J292" s="5">
        <v>47011</v>
      </c>
      <c r="K292" s="5">
        <v>10591</v>
      </c>
      <c r="L292" s="5">
        <v>11715</v>
      </c>
      <c r="M292" s="5">
        <v>13048</v>
      </c>
      <c r="N292" s="5">
        <v>36386</v>
      </c>
      <c r="O292" s="5">
        <v>7589</v>
      </c>
      <c r="P292" s="5">
        <v>10505</v>
      </c>
      <c r="Q292" s="5">
        <v>26746</v>
      </c>
      <c r="R292" s="5">
        <v>19524</v>
      </c>
      <c r="S292" s="5">
        <v>28011</v>
      </c>
      <c r="T292" s="5">
        <v>32568</v>
      </c>
      <c r="U292" s="5">
        <v>13272</v>
      </c>
      <c r="V292" s="5">
        <v>4512</v>
      </c>
      <c r="W292" s="5">
        <v>27945</v>
      </c>
      <c r="X292" s="5">
        <v>25076</v>
      </c>
      <c r="Y292" s="5">
        <v>20863</v>
      </c>
      <c r="Z292" s="5">
        <v>21976</v>
      </c>
      <c r="AA292" s="5">
        <v>7721</v>
      </c>
      <c r="AB292" s="5">
        <v>6982</v>
      </c>
      <c r="AC292" s="5">
        <v>7310</v>
      </c>
      <c r="AD292" s="5">
        <v>13768</v>
      </c>
      <c r="AE292" s="9">
        <v>6326</v>
      </c>
      <c r="AF292" s="8">
        <v>29609</v>
      </c>
      <c r="AG292" s="5">
        <v>19448</v>
      </c>
      <c r="AH292" s="5">
        <v>14136</v>
      </c>
      <c r="AI292" s="5">
        <v>12473</v>
      </c>
      <c r="AJ292" s="5">
        <v>13081</v>
      </c>
      <c r="AK292" s="5">
        <v>13553</v>
      </c>
      <c r="AL292" s="5">
        <v>13573</v>
      </c>
      <c r="AM292" s="5">
        <v>11765</v>
      </c>
      <c r="AN292" s="5">
        <v>15304</v>
      </c>
      <c r="AO292" s="9">
        <v>21451</v>
      </c>
      <c r="AP292" s="8">
        <v>40</v>
      </c>
      <c r="AQ292" s="5">
        <v>867</v>
      </c>
      <c r="AR292" s="5">
        <v>324</v>
      </c>
      <c r="AS292" s="5">
        <v>295</v>
      </c>
      <c r="AT292" s="5">
        <v>570</v>
      </c>
      <c r="AU292" s="5">
        <v>224</v>
      </c>
      <c r="AV292" s="5">
        <v>29</v>
      </c>
      <c r="AW292" s="5">
        <v>1</v>
      </c>
      <c r="AX292" s="5">
        <v>119</v>
      </c>
      <c r="AY292" s="5">
        <v>34</v>
      </c>
      <c r="AZ292" s="5">
        <v>112</v>
      </c>
      <c r="BA292" s="5">
        <v>88</v>
      </c>
      <c r="BB292" s="5">
        <v>19</v>
      </c>
      <c r="BC292" s="5">
        <v>62</v>
      </c>
      <c r="BD292" s="5">
        <v>21</v>
      </c>
      <c r="BE292" s="5">
        <v>102</v>
      </c>
      <c r="BF292" s="5">
        <v>70</v>
      </c>
      <c r="BG292" s="6">
        <v>27</v>
      </c>
      <c r="BH292" s="5">
        <v>22</v>
      </c>
      <c r="BI292" s="5">
        <v>7</v>
      </c>
      <c r="BJ292" s="5">
        <v>6</v>
      </c>
      <c r="BK292" s="5">
        <v>3</v>
      </c>
      <c r="BL292" s="5">
        <v>3</v>
      </c>
      <c r="BM292" s="5">
        <v>8</v>
      </c>
      <c r="BN292" s="5">
        <v>1</v>
      </c>
      <c r="BO292" s="5">
        <v>0</v>
      </c>
      <c r="BP292" s="5">
        <v>0</v>
      </c>
      <c r="BQ292" s="5">
        <v>0</v>
      </c>
      <c r="BR292" s="9">
        <v>3</v>
      </c>
    </row>
    <row r="293" spans="1:71" s="5" customFormat="1" ht="17" thickBot="1" x14ac:dyDescent="0.25">
      <c r="A293" s="12"/>
      <c r="B293" s="10">
        <v>0.74804436082780479</v>
      </c>
      <c r="C293" s="10">
        <f>C292/$A292</f>
        <v>0.24663858107763445</v>
      </c>
      <c r="D293" s="10">
        <f>D292/$A292</f>
        <v>4.5864126961265295E-3</v>
      </c>
      <c r="E293" s="10">
        <f>E292/$A292</f>
        <v>7.3064539843428842E-4</v>
      </c>
      <c r="F293" s="15">
        <f>F292/$B292</f>
        <v>9.9398913350862525E-2</v>
      </c>
      <c r="G293" s="10">
        <f t="shared" ref="G293:AE293" si="144">G292/$B292</f>
        <v>2.8965276566044321E-2</v>
      </c>
      <c r="H293" s="10">
        <f t="shared" si="144"/>
        <v>3.8955308595920154E-2</v>
      </c>
      <c r="I293" s="10">
        <f t="shared" si="144"/>
        <v>3.1542508278228708E-2</v>
      </c>
      <c r="J293" s="10">
        <f t="shared" si="144"/>
        <v>9.4286568110116986E-2</v>
      </c>
      <c r="K293" s="10">
        <f t="shared" si="144"/>
        <v>2.1241603940657484E-2</v>
      </c>
      <c r="L293" s="10">
        <f t="shared" si="144"/>
        <v>2.3495929578396982E-2</v>
      </c>
      <c r="M293" s="10">
        <f t="shared" si="144"/>
        <v>2.6169431424577363E-2</v>
      </c>
      <c r="N293" s="10">
        <f t="shared" si="144"/>
        <v>7.2976772824545677E-2</v>
      </c>
      <c r="O293" s="10">
        <f t="shared" si="144"/>
        <v>1.5220709310324772E-2</v>
      </c>
      <c r="P293" s="10">
        <f t="shared" si="144"/>
        <v>2.106911995058133E-2</v>
      </c>
      <c r="Q293" s="10">
        <f t="shared" si="144"/>
        <v>5.3642520913683794E-2</v>
      </c>
      <c r="R293" s="10">
        <f t="shared" si="144"/>
        <v>3.9157877002870052E-2</v>
      </c>
      <c r="S293" s="10">
        <f t="shared" si="144"/>
        <v>5.6179640070036521E-2</v>
      </c>
      <c r="T293" s="10">
        <f t="shared" si="144"/>
        <v>6.5319285916281083E-2</v>
      </c>
      <c r="U293" s="10">
        <f t="shared" si="144"/>
        <v>2.6618692049891996E-2</v>
      </c>
      <c r="V293" s="10">
        <f t="shared" si="144"/>
        <v>9.0493925956233196E-3</v>
      </c>
      <c r="W293" s="10">
        <f t="shared" si="144"/>
        <v>5.6047268635792034E-2</v>
      </c>
      <c r="X293" s="10">
        <f t="shared" si="144"/>
        <v>5.0293122501739881E-2</v>
      </c>
      <c r="Y293" s="10">
        <f t="shared" si="144"/>
        <v>4.1843412615799935E-2</v>
      </c>
      <c r="Z293" s="10">
        <f t="shared" si="144"/>
        <v>4.4075676347832014E-2</v>
      </c>
      <c r="AA293" s="10">
        <f t="shared" si="144"/>
        <v>1.5485452178813752E-2</v>
      </c>
      <c r="AB293" s="10">
        <f t="shared" si="144"/>
        <v>1.400329324083378E-2</v>
      </c>
      <c r="AC293" s="10">
        <f t="shared" si="144"/>
        <v>1.4661139156473064E-2</v>
      </c>
      <c r="AD293" s="10">
        <f t="shared" si="144"/>
        <v>2.7613483434517257E-2</v>
      </c>
      <c r="AE293" s="11">
        <f t="shared" si="144"/>
        <v>1.2687601409555212E-2</v>
      </c>
      <c r="AF293" s="15">
        <f>AF292/$C292</f>
        <v>0.18011107528909381</v>
      </c>
      <c r="AG293" s="10">
        <f t="shared" ref="AG293:AO293" si="145">AG292/$C292</f>
        <v>0.11830187416739156</v>
      </c>
      <c r="AH293" s="10">
        <f t="shared" si="145"/>
        <v>8.5989062794644536E-2</v>
      </c>
      <c r="AI293" s="10">
        <f t="shared" si="145"/>
        <v>7.5873060288455099E-2</v>
      </c>
      <c r="AJ293" s="10">
        <f t="shared" si="145"/>
        <v>7.9571514602203255E-2</v>
      </c>
      <c r="AK293" s="10">
        <f t="shared" si="145"/>
        <v>8.2442683082613002E-2</v>
      </c>
      <c r="AL293" s="10">
        <f t="shared" si="145"/>
        <v>8.2564342763986304E-2</v>
      </c>
      <c r="AM293" s="10">
        <f t="shared" si="145"/>
        <v>7.1566307567840479E-2</v>
      </c>
      <c r="AN293" s="10">
        <f t="shared" si="145"/>
        <v>9.3093988186844945E-2</v>
      </c>
      <c r="AO293" s="11">
        <f t="shared" si="145"/>
        <v>0.13048609125692701</v>
      </c>
      <c r="AP293" s="15">
        <f>AP292/$D292</f>
        <v>1.3084723585214262E-2</v>
      </c>
      <c r="AQ293" s="10">
        <f t="shared" ref="AQ293:BR293" si="146">AQ292/$D292</f>
        <v>0.28361138370951916</v>
      </c>
      <c r="AR293" s="10">
        <f t="shared" si="146"/>
        <v>0.10598626104023552</v>
      </c>
      <c r="AS293" s="10">
        <f t="shared" si="146"/>
        <v>9.6499836440955181E-2</v>
      </c>
      <c r="AT293" s="10">
        <f t="shared" si="146"/>
        <v>0.18645731108930325</v>
      </c>
      <c r="AU293" s="10">
        <f t="shared" si="146"/>
        <v>7.3274452077199875E-2</v>
      </c>
      <c r="AV293" s="10">
        <f t="shared" si="146"/>
        <v>9.4864245992803409E-3</v>
      </c>
      <c r="AW293" s="10">
        <f t="shared" si="146"/>
        <v>3.2711808963035657E-4</v>
      </c>
      <c r="AX293" s="10">
        <f t="shared" si="146"/>
        <v>3.8927052666012429E-2</v>
      </c>
      <c r="AY293" s="10">
        <f t="shared" si="146"/>
        <v>1.1122015047432123E-2</v>
      </c>
      <c r="AZ293" s="10">
        <f t="shared" si="146"/>
        <v>3.6637226038599938E-2</v>
      </c>
      <c r="BA293" s="10">
        <f t="shared" si="146"/>
        <v>2.8786391887471376E-2</v>
      </c>
      <c r="BB293" s="10">
        <f t="shared" si="146"/>
        <v>6.2152437029767745E-3</v>
      </c>
      <c r="BC293" s="10">
        <f t="shared" si="146"/>
        <v>2.0281321557082108E-2</v>
      </c>
      <c r="BD293" s="10">
        <f t="shared" si="146"/>
        <v>6.8694798822374874E-3</v>
      </c>
      <c r="BE293" s="10">
        <f t="shared" si="146"/>
        <v>3.3366045142296366E-2</v>
      </c>
      <c r="BF293" s="10">
        <f t="shared" si="146"/>
        <v>2.2898266274124959E-2</v>
      </c>
      <c r="BG293" s="16">
        <f t="shared" si="146"/>
        <v>8.832188420019628E-3</v>
      </c>
      <c r="BH293" s="10">
        <f t="shared" si="146"/>
        <v>7.1965979718678439E-3</v>
      </c>
      <c r="BI293" s="10">
        <f t="shared" si="146"/>
        <v>2.2898266274124961E-3</v>
      </c>
      <c r="BJ293" s="10">
        <f t="shared" si="146"/>
        <v>1.9627085377821392E-3</v>
      </c>
      <c r="BK293" s="10">
        <f t="shared" si="146"/>
        <v>9.813542688910696E-4</v>
      </c>
      <c r="BL293" s="10">
        <f t="shared" si="146"/>
        <v>9.813542688910696E-4</v>
      </c>
      <c r="BM293" s="10">
        <f t="shared" si="146"/>
        <v>2.6169447170428526E-3</v>
      </c>
      <c r="BN293" s="10">
        <f t="shared" si="146"/>
        <v>3.2711808963035657E-4</v>
      </c>
      <c r="BO293" s="10">
        <f t="shared" si="146"/>
        <v>0</v>
      </c>
      <c r="BP293" s="10">
        <f t="shared" si="146"/>
        <v>0</v>
      </c>
      <c r="BQ293" s="10">
        <f t="shared" si="146"/>
        <v>0</v>
      </c>
      <c r="BR293" s="11">
        <f t="shared" si="146"/>
        <v>9.813542688910696E-4</v>
      </c>
      <c r="BS293" s="7"/>
    </row>
    <row r="294" spans="1:71" s="5" customFormat="1" ht="17" thickBot="1" x14ac:dyDescent="0.25">
      <c r="E294" s="4"/>
      <c r="F294" s="12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4"/>
      <c r="BG294" s="6"/>
    </row>
    <row r="295" spans="1:71" s="2" customFormat="1" x14ac:dyDescent="0.2">
      <c r="A295" s="22"/>
      <c r="BG295" s="3"/>
    </row>
    <row r="296" spans="1:71" s="2" customFormat="1" ht="17" thickBot="1" x14ac:dyDescent="0.25">
      <c r="A296" s="22" t="s">
        <v>107</v>
      </c>
      <c r="B296" s="2" t="str">
        <f>TRIM(LEFT(A296,3))&amp;":"&amp;A298</f>
        <v>mv:17653</v>
      </c>
      <c r="BG296" s="3"/>
    </row>
    <row r="297" spans="1:71" s="21" customFormat="1" x14ac:dyDescent="0.2">
      <c r="A297" s="17" t="s">
        <v>1</v>
      </c>
      <c r="B297" s="18" t="s">
        <v>2</v>
      </c>
      <c r="C297" s="18" t="s">
        <v>3</v>
      </c>
      <c r="D297" s="18" t="s">
        <v>4</v>
      </c>
      <c r="E297" s="18" t="s">
        <v>5</v>
      </c>
      <c r="F297" s="17" t="s">
        <v>6</v>
      </c>
      <c r="G297" s="18" t="s">
        <v>7</v>
      </c>
      <c r="H297" s="18" t="s">
        <v>8</v>
      </c>
      <c r="I297" s="18" t="s">
        <v>9</v>
      </c>
      <c r="J297" s="18" t="s">
        <v>10</v>
      </c>
      <c r="K297" s="18" t="s">
        <v>11</v>
      </c>
      <c r="L297" s="18" t="s">
        <v>12</v>
      </c>
      <c r="M297" s="18" t="s">
        <v>13</v>
      </c>
      <c r="N297" s="18" t="s">
        <v>14</v>
      </c>
      <c r="O297" s="18" t="s">
        <v>15</v>
      </c>
      <c r="P297" s="18" t="s">
        <v>16</v>
      </c>
      <c r="Q297" s="18" t="s">
        <v>17</v>
      </c>
      <c r="R297" s="18" t="s">
        <v>18</v>
      </c>
      <c r="S297" s="18" t="s">
        <v>19</v>
      </c>
      <c r="T297" s="18" t="s">
        <v>20</v>
      </c>
      <c r="U297" s="18" t="s">
        <v>21</v>
      </c>
      <c r="V297" s="18" t="s">
        <v>22</v>
      </c>
      <c r="W297" s="18" t="s">
        <v>23</v>
      </c>
      <c r="X297" s="18" t="s">
        <v>24</v>
      </c>
      <c r="Y297" s="18" t="s">
        <v>25</v>
      </c>
      <c r="Z297" s="18" t="s">
        <v>26</v>
      </c>
      <c r="AA297" s="18" t="s">
        <v>27</v>
      </c>
      <c r="AB297" s="18" t="s">
        <v>28</v>
      </c>
      <c r="AC297" s="18" t="s">
        <v>29</v>
      </c>
      <c r="AD297" s="18" t="s">
        <v>30</v>
      </c>
      <c r="AE297" s="19" t="s">
        <v>31</v>
      </c>
      <c r="AF297" s="17">
        <v>1</v>
      </c>
      <c r="AG297" s="18">
        <v>2</v>
      </c>
      <c r="AH297" s="18">
        <v>3</v>
      </c>
      <c r="AI297" s="18">
        <v>4</v>
      </c>
      <c r="AJ297" s="18">
        <v>5</v>
      </c>
      <c r="AK297" s="18">
        <v>6</v>
      </c>
      <c r="AL297" s="18">
        <v>7</v>
      </c>
      <c r="AM297" s="18">
        <v>8</v>
      </c>
      <c r="AN297" s="18">
        <v>9</v>
      </c>
      <c r="AO297" s="19">
        <v>0</v>
      </c>
      <c r="AP297" s="17" t="s">
        <v>32</v>
      </c>
      <c r="AQ297" s="18" t="s">
        <v>33</v>
      </c>
      <c r="AR297" s="18" t="s">
        <v>34</v>
      </c>
      <c r="AS297" s="18" t="s">
        <v>35</v>
      </c>
      <c r="AT297" s="18" t="s">
        <v>36</v>
      </c>
      <c r="AU297" s="18" t="s">
        <v>37</v>
      </c>
      <c r="AV297" s="18" t="s">
        <v>38</v>
      </c>
      <c r="AW297" s="18" t="s">
        <v>660</v>
      </c>
      <c r="AX297" s="18" t="s">
        <v>39</v>
      </c>
      <c r="AY297" s="18" t="s">
        <v>40</v>
      </c>
      <c r="AZ297" s="18" t="s">
        <v>41</v>
      </c>
      <c r="BA297" s="18" t="s">
        <v>42</v>
      </c>
      <c r="BB297" s="18" t="s">
        <v>43</v>
      </c>
      <c r="BC297" s="18" t="s">
        <v>44</v>
      </c>
      <c r="BD297" s="18" t="s">
        <v>45</v>
      </c>
      <c r="BE297" s="18" t="s">
        <v>46</v>
      </c>
      <c r="BF297" s="18" t="s">
        <v>47</v>
      </c>
      <c r="BG297" s="20" t="s">
        <v>48</v>
      </c>
      <c r="BH297" s="18" t="s">
        <v>49</v>
      </c>
      <c r="BI297" s="18" t="s">
        <v>50</v>
      </c>
      <c r="BJ297" s="18" t="s">
        <v>51</v>
      </c>
      <c r="BK297" s="18" t="s">
        <v>52</v>
      </c>
      <c r="BL297" s="18" t="s">
        <v>53</v>
      </c>
      <c r="BM297" s="18" t="s">
        <v>54</v>
      </c>
      <c r="BN297" s="18" t="s">
        <v>55</v>
      </c>
      <c r="BO297" s="18" t="s">
        <v>56</v>
      </c>
      <c r="BP297" s="18" t="s">
        <v>57</v>
      </c>
      <c r="BQ297" s="18" t="s">
        <v>58</v>
      </c>
      <c r="BR297" s="19" t="s">
        <v>59</v>
      </c>
    </row>
    <row r="298" spans="1:71" s="5" customFormat="1" x14ac:dyDescent="0.2">
      <c r="A298" s="8">
        <v>17653</v>
      </c>
      <c r="B298" s="5">
        <v>11947</v>
      </c>
      <c r="C298" s="5">
        <v>5603</v>
      </c>
      <c r="D298" s="5">
        <v>100</v>
      </c>
      <c r="E298" s="5">
        <v>3</v>
      </c>
      <c r="F298" s="8">
        <v>1413</v>
      </c>
      <c r="G298" s="5">
        <v>305</v>
      </c>
      <c r="H298" s="5">
        <v>412</v>
      </c>
      <c r="I298" s="5">
        <v>494</v>
      </c>
      <c r="J298" s="5">
        <v>1044</v>
      </c>
      <c r="K298" s="5">
        <v>322</v>
      </c>
      <c r="L298" s="5">
        <v>233</v>
      </c>
      <c r="M298" s="5">
        <v>519</v>
      </c>
      <c r="N298" s="5">
        <v>805</v>
      </c>
      <c r="O298" s="5">
        <v>157</v>
      </c>
      <c r="P298" s="5">
        <v>239</v>
      </c>
      <c r="Q298" s="5">
        <v>501</v>
      </c>
      <c r="R298" s="5">
        <v>608</v>
      </c>
      <c r="S298" s="5">
        <v>636</v>
      </c>
      <c r="T298" s="5">
        <v>697</v>
      </c>
      <c r="U298" s="5">
        <v>256</v>
      </c>
      <c r="V298" s="5">
        <v>159</v>
      </c>
      <c r="W298" s="5">
        <v>487</v>
      </c>
      <c r="X298" s="5">
        <v>665</v>
      </c>
      <c r="Y298" s="5">
        <v>359</v>
      </c>
      <c r="Z298" s="5">
        <v>475</v>
      </c>
      <c r="AA298" s="5">
        <v>206</v>
      </c>
      <c r="AB298" s="5">
        <v>300</v>
      </c>
      <c r="AC298" s="5">
        <v>134</v>
      </c>
      <c r="AD298" s="5">
        <v>372</v>
      </c>
      <c r="AE298" s="9">
        <v>149</v>
      </c>
      <c r="AF298" s="8">
        <v>806</v>
      </c>
      <c r="AG298" s="5">
        <v>719</v>
      </c>
      <c r="AH298" s="5">
        <v>547</v>
      </c>
      <c r="AI298" s="5">
        <v>465</v>
      </c>
      <c r="AJ298" s="5">
        <v>471</v>
      </c>
      <c r="AK298" s="5">
        <v>494</v>
      </c>
      <c r="AL298" s="5">
        <v>605</v>
      </c>
      <c r="AM298" s="5">
        <v>426</v>
      </c>
      <c r="AN298" s="5">
        <v>416</v>
      </c>
      <c r="AO298" s="9">
        <v>654</v>
      </c>
      <c r="AP298" s="8">
        <v>0</v>
      </c>
      <c r="AQ298" s="5">
        <v>29</v>
      </c>
      <c r="AR298" s="5">
        <v>7</v>
      </c>
      <c r="AS298" s="5">
        <v>6</v>
      </c>
      <c r="AT298" s="5">
        <v>47</v>
      </c>
      <c r="AU298" s="5">
        <v>2</v>
      </c>
      <c r="AV298" s="5">
        <v>3</v>
      </c>
      <c r="AW298" s="5">
        <v>0</v>
      </c>
      <c r="AX298" s="5">
        <v>3</v>
      </c>
      <c r="AY298" s="5">
        <v>0</v>
      </c>
      <c r="AZ298" s="5">
        <v>0</v>
      </c>
      <c r="BA298" s="5">
        <v>1</v>
      </c>
      <c r="BB298" s="5">
        <v>0</v>
      </c>
      <c r="BC298" s="5">
        <v>1</v>
      </c>
      <c r="BD298" s="5">
        <v>0</v>
      </c>
      <c r="BE298" s="5">
        <v>0</v>
      </c>
      <c r="BF298" s="5">
        <v>0</v>
      </c>
      <c r="BG298" s="6">
        <v>1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9">
        <v>0</v>
      </c>
    </row>
    <row r="299" spans="1:71" s="5" customFormat="1" ht="17" thickBot="1" x14ac:dyDescent="0.25">
      <c r="A299" s="12"/>
      <c r="B299" s="10">
        <v>0.67676882116354165</v>
      </c>
      <c r="C299" s="10">
        <f>C298/$A298</f>
        <v>0.31739647651957176</v>
      </c>
      <c r="D299" s="10">
        <f>D298/$A298</f>
        <v>5.6647595309579106E-3</v>
      </c>
      <c r="E299" s="10">
        <f>E298/$A298</f>
        <v>1.6994278592873731E-4</v>
      </c>
      <c r="F299" s="15">
        <f>F298/$B298</f>
        <v>0.11827236963254373</v>
      </c>
      <c r="G299" s="10">
        <f t="shared" ref="G299:AE299" si="147">G298/$B298</f>
        <v>2.5529421612120198E-2</v>
      </c>
      <c r="H299" s="10">
        <f t="shared" si="147"/>
        <v>3.4485644931782036E-2</v>
      </c>
      <c r="I299" s="10">
        <f t="shared" si="147"/>
        <v>4.1349292709466814E-2</v>
      </c>
      <c r="J299" s="10">
        <f t="shared" si="147"/>
        <v>8.7385954632962254E-2</v>
      </c>
      <c r="K299" s="10">
        <f t="shared" si="147"/>
        <v>2.69523729806646E-2</v>
      </c>
      <c r="L299" s="10">
        <f t="shared" si="147"/>
        <v>1.9502804051226251E-2</v>
      </c>
      <c r="M299" s="10">
        <f t="shared" si="147"/>
        <v>4.3441868251443874E-2</v>
      </c>
      <c r="N299" s="10">
        <f t="shared" si="147"/>
        <v>6.7380932451661504E-2</v>
      </c>
      <c r="O299" s="10">
        <f t="shared" si="147"/>
        <v>1.3141374403615971E-2</v>
      </c>
      <c r="P299" s="10">
        <f t="shared" si="147"/>
        <v>2.0005022181300746E-2</v>
      </c>
      <c r="Q299" s="10">
        <f t="shared" si="147"/>
        <v>4.1935213861220393E-2</v>
      </c>
      <c r="R299" s="10">
        <f t="shared" si="147"/>
        <v>5.0891437180882231E-2</v>
      </c>
      <c r="S299" s="10">
        <f t="shared" si="147"/>
        <v>5.3235121787896543E-2</v>
      </c>
      <c r="T299" s="10">
        <f t="shared" si="147"/>
        <v>5.834100611032058E-2</v>
      </c>
      <c r="U299" s="10">
        <f t="shared" si="147"/>
        <v>2.1427973549845148E-2</v>
      </c>
      <c r="V299" s="10">
        <f t="shared" si="147"/>
        <v>1.3308780446974136E-2</v>
      </c>
      <c r="W299" s="10">
        <f t="shared" si="147"/>
        <v>4.0763371557713236E-2</v>
      </c>
      <c r="X299" s="10">
        <f t="shared" si="147"/>
        <v>5.5662509416589942E-2</v>
      </c>
      <c r="Y299" s="10">
        <f t="shared" si="147"/>
        <v>3.0049384782790657E-2</v>
      </c>
      <c r="Z299" s="10">
        <f t="shared" si="147"/>
        <v>3.9758935297564239E-2</v>
      </c>
      <c r="AA299" s="10">
        <f t="shared" si="147"/>
        <v>1.7242822465891018E-2</v>
      </c>
      <c r="AB299" s="10">
        <f t="shared" si="147"/>
        <v>2.5110906503724783E-2</v>
      </c>
      <c r="AC299" s="10">
        <f t="shared" si="147"/>
        <v>1.1216204904997071E-2</v>
      </c>
      <c r="AD299" s="10">
        <f t="shared" si="147"/>
        <v>3.1137524064618734E-2</v>
      </c>
      <c r="AE299" s="11">
        <f t="shared" si="147"/>
        <v>1.247175023018331E-2</v>
      </c>
      <c r="AF299" s="15">
        <f>AF298/$C298</f>
        <v>0.14385150812064965</v>
      </c>
      <c r="AG299" s="10">
        <f t="shared" ref="AG299:AO299" si="148">AG298/$C298</f>
        <v>0.12832411208281277</v>
      </c>
      <c r="AH299" s="10">
        <f t="shared" si="148"/>
        <v>9.762627164019276E-2</v>
      </c>
      <c r="AI299" s="10">
        <f t="shared" si="148"/>
        <v>8.299125468499019E-2</v>
      </c>
      <c r="AJ299" s="10">
        <f t="shared" si="148"/>
        <v>8.4062109584151348E-2</v>
      </c>
      <c r="AK299" s="10">
        <f t="shared" si="148"/>
        <v>8.8167053364269138E-2</v>
      </c>
      <c r="AL299" s="10">
        <f t="shared" si="148"/>
        <v>0.10797786899875067</v>
      </c>
      <c r="AM299" s="10">
        <f t="shared" si="148"/>
        <v>7.6030697840442626E-2</v>
      </c>
      <c r="AN299" s="10">
        <f t="shared" si="148"/>
        <v>7.4245939675174011E-2</v>
      </c>
      <c r="AO299" s="11">
        <f t="shared" si="148"/>
        <v>0.11672318400856684</v>
      </c>
      <c r="AP299" s="15">
        <f>AP298/$D298</f>
        <v>0</v>
      </c>
      <c r="AQ299" s="10">
        <f t="shared" ref="AQ299:BR299" si="149">AQ298/$D298</f>
        <v>0.28999999999999998</v>
      </c>
      <c r="AR299" s="10">
        <f t="shared" si="149"/>
        <v>7.0000000000000007E-2</v>
      </c>
      <c r="AS299" s="10">
        <f t="shared" si="149"/>
        <v>0.06</v>
      </c>
      <c r="AT299" s="10">
        <f t="shared" si="149"/>
        <v>0.47</v>
      </c>
      <c r="AU299" s="10">
        <f t="shared" si="149"/>
        <v>0.02</v>
      </c>
      <c r="AV299" s="10">
        <f t="shared" si="149"/>
        <v>0.03</v>
      </c>
      <c r="AW299" s="10">
        <f t="shared" si="149"/>
        <v>0</v>
      </c>
      <c r="AX299" s="10">
        <f t="shared" si="149"/>
        <v>0.03</v>
      </c>
      <c r="AY299" s="10">
        <f t="shared" si="149"/>
        <v>0</v>
      </c>
      <c r="AZ299" s="10">
        <f t="shared" si="149"/>
        <v>0</v>
      </c>
      <c r="BA299" s="10">
        <f t="shared" si="149"/>
        <v>0.01</v>
      </c>
      <c r="BB299" s="10">
        <f t="shared" si="149"/>
        <v>0</v>
      </c>
      <c r="BC299" s="10">
        <f t="shared" si="149"/>
        <v>0.01</v>
      </c>
      <c r="BD299" s="10">
        <f t="shared" si="149"/>
        <v>0</v>
      </c>
      <c r="BE299" s="10">
        <f t="shared" si="149"/>
        <v>0</v>
      </c>
      <c r="BF299" s="10">
        <f t="shared" si="149"/>
        <v>0</v>
      </c>
      <c r="BG299" s="16">
        <f t="shared" si="149"/>
        <v>0.01</v>
      </c>
      <c r="BH299" s="10">
        <f t="shared" si="149"/>
        <v>0</v>
      </c>
      <c r="BI299" s="10">
        <f t="shared" si="149"/>
        <v>0</v>
      </c>
      <c r="BJ299" s="10">
        <f t="shared" si="149"/>
        <v>0</v>
      </c>
      <c r="BK299" s="10">
        <f t="shared" si="149"/>
        <v>0</v>
      </c>
      <c r="BL299" s="10">
        <f t="shared" si="149"/>
        <v>0</v>
      </c>
      <c r="BM299" s="10">
        <f t="shared" si="149"/>
        <v>0</v>
      </c>
      <c r="BN299" s="10">
        <f t="shared" si="149"/>
        <v>0</v>
      </c>
      <c r="BO299" s="10">
        <f t="shared" si="149"/>
        <v>0</v>
      </c>
      <c r="BP299" s="10">
        <f t="shared" si="149"/>
        <v>0</v>
      </c>
      <c r="BQ299" s="10">
        <f t="shared" si="149"/>
        <v>0</v>
      </c>
      <c r="BR299" s="11">
        <f t="shared" si="149"/>
        <v>0</v>
      </c>
      <c r="BS299" s="7"/>
    </row>
    <row r="300" spans="1:71" s="5" customFormat="1" ht="17" thickBot="1" x14ac:dyDescent="0.25">
      <c r="E300" s="4"/>
      <c r="F300" s="12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4"/>
      <c r="BG300" s="6"/>
    </row>
    <row r="301" spans="1:71" s="2" customFormat="1" x14ac:dyDescent="0.2">
      <c r="A301" s="22"/>
      <c r="BG301" s="3"/>
    </row>
    <row r="302" spans="1:71" s="2" customFormat="1" ht="17" thickBot="1" x14ac:dyDescent="0.25">
      <c r="A302" s="22" t="s">
        <v>108</v>
      </c>
      <c r="B302" s="73" t="s">
        <v>649</v>
      </c>
      <c r="BG302" s="3"/>
    </row>
    <row r="303" spans="1:71" s="21" customFormat="1" x14ac:dyDescent="0.2">
      <c r="A303" s="17" t="s">
        <v>1</v>
      </c>
      <c r="B303" s="18" t="s">
        <v>2</v>
      </c>
      <c r="C303" s="18" t="s">
        <v>3</v>
      </c>
      <c r="D303" s="18" t="s">
        <v>4</v>
      </c>
      <c r="E303" s="18" t="s">
        <v>5</v>
      </c>
      <c r="F303" s="17" t="s">
        <v>6</v>
      </c>
      <c r="G303" s="18" t="s">
        <v>7</v>
      </c>
      <c r="H303" s="18" t="s">
        <v>8</v>
      </c>
      <c r="I303" s="18" t="s">
        <v>9</v>
      </c>
      <c r="J303" s="18" t="s">
        <v>10</v>
      </c>
      <c r="K303" s="18" t="s">
        <v>11</v>
      </c>
      <c r="L303" s="18" t="s">
        <v>12</v>
      </c>
      <c r="M303" s="18" t="s">
        <v>13</v>
      </c>
      <c r="N303" s="18" t="s">
        <v>14</v>
      </c>
      <c r="O303" s="18" t="s">
        <v>15</v>
      </c>
      <c r="P303" s="18" t="s">
        <v>16</v>
      </c>
      <c r="Q303" s="18" t="s">
        <v>17</v>
      </c>
      <c r="R303" s="18" t="s">
        <v>18</v>
      </c>
      <c r="S303" s="18" t="s">
        <v>19</v>
      </c>
      <c r="T303" s="18" t="s">
        <v>20</v>
      </c>
      <c r="U303" s="18" t="s">
        <v>21</v>
      </c>
      <c r="V303" s="18" t="s">
        <v>22</v>
      </c>
      <c r="W303" s="18" t="s">
        <v>23</v>
      </c>
      <c r="X303" s="18" t="s">
        <v>24</v>
      </c>
      <c r="Y303" s="18" t="s">
        <v>25</v>
      </c>
      <c r="Z303" s="18" t="s">
        <v>26</v>
      </c>
      <c r="AA303" s="18" t="s">
        <v>27</v>
      </c>
      <c r="AB303" s="18" t="s">
        <v>28</v>
      </c>
      <c r="AC303" s="18" t="s">
        <v>29</v>
      </c>
      <c r="AD303" s="18" t="s">
        <v>30</v>
      </c>
      <c r="AE303" s="19" t="s">
        <v>31</v>
      </c>
      <c r="AF303" s="17">
        <v>1</v>
      </c>
      <c r="AG303" s="18">
        <v>2</v>
      </c>
      <c r="AH303" s="18">
        <v>3</v>
      </c>
      <c r="AI303" s="18">
        <v>4</v>
      </c>
      <c r="AJ303" s="18">
        <v>5</v>
      </c>
      <c r="AK303" s="18">
        <v>6</v>
      </c>
      <c r="AL303" s="18">
        <v>7</v>
      </c>
      <c r="AM303" s="18">
        <v>8</v>
      </c>
      <c r="AN303" s="18">
        <v>9</v>
      </c>
      <c r="AO303" s="19">
        <v>0</v>
      </c>
      <c r="AP303" s="17" t="s">
        <v>32</v>
      </c>
      <c r="AQ303" s="18" t="s">
        <v>33</v>
      </c>
      <c r="AR303" s="18" t="s">
        <v>34</v>
      </c>
      <c r="AS303" s="18" t="s">
        <v>35</v>
      </c>
      <c r="AT303" s="18" t="s">
        <v>36</v>
      </c>
      <c r="AU303" s="18" t="s">
        <v>37</v>
      </c>
      <c r="AV303" s="18" t="s">
        <v>38</v>
      </c>
      <c r="AW303" s="18" t="s">
        <v>660</v>
      </c>
      <c r="AX303" s="18" t="s">
        <v>39</v>
      </c>
      <c r="AY303" s="18" t="s">
        <v>40</v>
      </c>
      <c r="AZ303" s="18" t="s">
        <v>41</v>
      </c>
      <c r="BA303" s="18" t="s">
        <v>42</v>
      </c>
      <c r="BB303" s="18" t="s">
        <v>43</v>
      </c>
      <c r="BC303" s="18" t="s">
        <v>44</v>
      </c>
      <c r="BD303" s="18" t="s">
        <v>45</v>
      </c>
      <c r="BE303" s="18" t="s">
        <v>46</v>
      </c>
      <c r="BF303" s="18" t="s">
        <v>47</v>
      </c>
      <c r="BG303" s="20" t="s">
        <v>48</v>
      </c>
      <c r="BH303" s="18" t="s">
        <v>49</v>
      </c>
      <c r="BI303" s="18" t="s">
        <v>50</v>
      </c>
      <c r="BJ303" s="18" t="s">
        <v>51</v>
      </c>
      <c r="BK303" s="18" t="s">
        <v>52</v>
      </c>
      <c r="BL303" s="18" t="s">
        <v>53</v>
      </c>
      <c r="BM303" s="18" t="s">
        <v>54</v>
      </c>
      <c r="BN303" s="18" t="s">
        <v>55</v>
      </c>
      <c r="BO303" s="18" t="s">
        <v>56</v>
      </c>
      <c r="BP303" s="18" t="s">
        <v>57</v>
      </c>
      <c r="BQ303" s="18" t="s">
        <v>58</v>
      </c>
      <c r="BR303" s="19" t="s">
        <v>59</v>
      </c>
    </row>
    <row r="304" spans="1:71" s="5" customFormat="1" x14ac:dyDescent="0.2">
      <c r="A304" s="8">
        <v>25823819</v>
      </c>
      <c r="B304" s="5">
        <v>19360969</v>
      </c>
      <c r="C304" s="5">
        <v>5647221</v>
      </c>
      <c r="D304" s="5">
        <v>807388</v>
      </c>
      <c r="E304" s="5">
        <v>8241</v>
      </c>
      <c r="F304" s="8">
        <v>2463607</v>
      </c>
      <c r="G304" s="5">
        <v>449488</v>
      </c>
      <c r="H304" s="5">
        <v>824820</v>
      </c>
      <c r="I304" s="5">
        <v>886696</v>
      </c>
      <c r="J304" s="5">
        <v>1895229</v>
      </c>
      <c r="K304" s="5">
        <v>274463</v>
      </c>
      <c r="L304" s="5">
        <v>449427</v>
      </c>
      <c r="M304" s="5">
        <v>410259</v>
      </c>
      <c r="N304" s="5">
        <v>1296151</v>
      </c>
      <c r="O304" s="5">
        <v>279870</v>
      </c>
      <c r="P304" s="5">
        <v>229727</v>
      </c>
      <c r="Q304" s="5">
        <v>942013</v>
      </c>
      <c r="R304" s="5">
        <v>759561</v>
      </c>
      <c r="S304" s="5">
        <v>1016274</v>
      </c>
      <c r="T304" s="5">
        <v>1312013</v>
      </c>
      <c r="U304" s="5">
        <v>465265</v>
      </c>
      <c r="V304" s="5">
        <v>153454</v>
      </c>
      <c r="W304" s="5">
        <v>1252934</v>
      </c>
      <c r="X304" s="5">
        <v>924606</v>
      </c>
      <c r="Y304" s="5">
        <v>784450</v>
      </c>
      <c r="Z304" s="5">
        <v>835631</v>
      </c>
      <c r="AA304" s="5">
        <v>324702</v>
      </c>
      <c r="AB304" s="5">
        <v>147522</v>
      </c>
      <c r="AC304" s="5">
        <v>157453</v>
      </c>
      <c r="AD304" s="5">
        <v>590918</v>
      </c>
      <c r="AE304" s="9">
        <v>234436</v>
      </c>
      <c r="AF304" s="8">
        <v>1120890</v>
      </c>
      <c r="AG304" s="5">
        <v>744135</v>
      </c>
      <c r="AH304" s="5">
        <v>517047</v>
      </c>
      <c r="AI304" s="5">
        <v>398488</v>
      </c>
      <c r="AJ304" s="5">
        <v>430325</v>
      </c>
      <c r="AK304" s="5">
        <v>420455</v>
      </c>
      <c r="AL304" s="5">
        <v>402293</v>
      </c>
      <c r="AM304" s="5">
        <v>387325</v>
      </c>
      <c r="AN304" s="5">
        <v>474610</v>
      </c>
      <c r="AO304" s="9">
        <v>751653</v>
      </c>
      <c r="AP304" s="8">
        <v>1403</v>
      </c>
      <c r="AQ304" s="5">
        <v>665268</v>
      </c>
      <c r="AR304" s="5">
        <v>7538</v>
      </c>
      <c r="AS304" s="5">
        <v>36726</v>
      </c>
      <c r="AT304" s="5">
        <v>11637</v>
      </c>
      <c r="AU304" s="5">
        <v>7157</v>
      </c>
      <c r="AV304" s="5">
        <v>17904</v>
      </c>
      <c r="AW304" s="5">
        <v>12</v>
      </c>
      <c r="AX304" s="5">
        <v>19975</v>
      </c>
      <c r="AY304" s="5">
        <v>17113</v>
      </c>
      <c r="AZ304" s="5">
        <v>2240</v>
      </c>
      <c r="BA304" s="5">
        <v>2318</v>
      </c>
      <c r="BB304" s="5">
        <v>1643</v>
      </c>
      <c r="BC304" s="5">
        <v>6158</v>
      </c>
      <c r="BD304" s="5">
        <v>1269</v>
      </c>
      <c r="BE304" s="5">
        <v>2983</v>
      </c>
      <c r="BF304" s="5">
        <v>1482</v>
      </c>
      <c r="BG304" s="6">
        <v>1486</v>
      </c>
      <c r="BH304" s="5">
        <v>152</v>
      </c>
      <c r="BI304" s="5">
        <v>285</v>
      </c>
      <c r="BJ304" s="5">
        <v>135</v>
      </c>
      <c r="BK304" s="5">
        <v>1096</v>
      </c>
      <c r="BL304" s="5">
        <v>1092</v>
      </c>
      <c r="BM304" s="5">
        <v>47</v>
      </c>
      <c r="BN304" s="5">
        <v>64</v>
      </c>
      <c r="BO304" s="5">
        <v>32</v>
      </c>
      <c r="BP304" s="5">
        <v>52</v>
      </c>
      <c r="BQ304" s="5">
        <v>43</v>
      </c>
      <c r="BR304" s="9">
        <v>78</v>
      </c>
    </row>
    <row r="305" spans="1:71" s="5" customFormat="1" ht="17" thickBot="1" x14ac:dyDescent="0.25">
      <c r="A305" s="12"/>
      <c r="B305" s="10">
        <v>0.74973298875739491</v>
      </c>
      <c r="C305" s="10">
        <f>C304/$A304</f>
        <v>0.21868264333791992</v>
      </c>
      <c r="D305" s="10">
        <f>D304/$A304</f>
        <v>3.1265243920738449E-2</v>
      </c>
      <c r="E305" s="10">
        <f>E304/$A304</f>
        <v>3.1912398394675858E-4</v>
      </c>
      <c r="F305" s="15">
        <f>F304/$B304</f>
        <v>0.12724605881038289</v>
      </c>
      <c r="G305" s="10">
        <f t="shared" ref="G305:AE305" si="150">G304/$B304</f>
        <v>2.3216193363049132E-2</v>
      </c>
      <c r="H305" s="10">
        <f t="shared" si="150"/>
        <v>4.2602206532121406E-2</v>
      </c>
      <c r="I305" s="10">
        <f t="shared" si="150"/>
        <v>4.5798120951487498E-2</v>
      </c>
      <c r="J305" s="10">
        <f t="shared" si="150"/>
        <v>9.7889160403076936E-2</v>
      </c>
      <c r="K305" s="10">
        <f t="shared" si="150"/>
        <v>1.4176098314087482E-2</v>
      </c>
      <c r="L305" s="10">
        <f t="shared" si="150"/>
        <v>2.3213042694299031E-2</v>
      </c>
      <c r="M305" s="10">
        <f t="shared" si="150"/>
        <v>2.1190003454889059E-2</v>
      </c>
      <c r="N305" s="10">
        <f t="shared" si="150"/>
        <v>6.6946597559244064E-2</v>
      </c>
      <c r="O305" s="10">
        <f t="shared" si="150"/>
        <v>1.4455371526084258E-2</v>
      </c>
      <c r="P305" s="10">
        <f t="shared" si="150"/>
        <v>1.1865470163192761E-2</v>
      </c>
      <c r="Q305" s="10">
        <f t="shared" si="150"/>
        <v>4.8655261004756527E-2</v>
      </c>
      <c r="R305" s="10">
        <f t="shared" si="150"/>
        <v>3.9231559122893077E-2</v>
      </c>
      <c r="S305" s="10">
        <f t="shared" si="150"/>
        <v>5.2490864481008155E-2</v>
      </c>
      <c r="T305" s="10">
        <f t="shared" si="150"/>
        <v>6.7765874734885434E-2</v>
      </c>
      <c r="U305" s="10">
        <f t="shared" si="150"/>
        <v>2.4031080262563304E-2</v>
      </c>
      <c r="V305" s="10">
        <f t="shared" si="150"/>
        <v>7.9259462684951355E-3</v>
      </c>
      <c r="W305" s="10">
        <f t="shared" si="150"/>
        <v>6.4714426225257624E-2</v>
      </c>
      <c r="X305" s="10">
        <f t="shared" si="150"/>
        <v>4.7756184104215033E-2</v>
      </c>
      <c r="Y305" s="10">
        <f t="shared" si="150"/>
        <v>4.0517083623242203E-2</v>
      </c>
      <c r="Z305" s="10">
        <f t="shared" si="150"/>
        <v>4.316059800519282E-2</v>
      </c>
      <c r="AA305" s="10">
        <f t="shared" si="150"/>
        <v>1.6770958106487335E-2</v>
      </c>
      <c r="AB305" s="10">
        <f t="shared" si="150"/>
        <v>7.6195566451245289E-3</v>
      </c>
      <c r="AC305" s="10">
        <f t="shared" si="150"/>
        <v>8.1324958477026633E-3</v>
      </c>
      <c r="AD305" s="10">
        <f t="shared" si="150"/>
        <v>3.0521096335622458E-2</v>
      </c>
      <c r="AE305" s="11">
        <f t="shared" si="150"/>
        <v>1.2108691460639186E-2</v>
      </c>
      <c r="AF305" s="15">
        <f>AF304/$C304</f>
        <v>0.19848523725209266</v>
      </c>
      <c r="AG305" s="10">
        <f t="shared" ref="AG305:AO305" si="151">AG304/$C304</f>
        <v>0.13177012197680948</v>
      </c>
      <c r="AH305" s="10">
        <f t="shared" si="151"/>
        <v>9.1557776825096804E-2</v>
      </c>
      <c r="AI305" s="10">
        <f t="shared" si="151"/>
        <v>7.056355683618544E-2</v>
      </c>
      <c r="AJ305" s="10">
        <f t="shared" si="151"/>
        <v>7.6201197013539931E-2</v>
      </c>
      <c r="AK305" s="10">
        <f t="shared" si="151"/>
        <v>7.4453434707088678E-2</v>
      </c>
      <c r="AL305" s="10">
        <f t="shared" si="151"/>
        <v>7.1237339569320907E-2</v>
      </c>
      <c r="AM305" s="10">
        <f t="shared" si="151"/>
        <v>6.8586832355241628E-2</v>
      </c>
      <c r="AN305" s="10">
        <f t="shared" si="151"/>
        <v>8.4043107220347843E-2</v>
      </c>
      <c r="AO305" s="11">
        <f t="shared" si="151"/>
        <v>0.13310139624427661</v>
      </c>
      <c r="AP305" s="15">
        <f>AP304/$D304</f>
        <v>1.7377023190832661E-3</v>
      </c>
      <c r="AQ305" s="74">
        <f t="shared" ref="AQ305:BR305" si="152">AQ304/$D304</f>
        <v>0.82397558546820115</v>
      </c>
      <c r="AR305" s="10">
        <f t="shared" si="152"/>
        <v>9.3362794591943399E-3</v>
      </c>
      <c r="AS305" s="10">
        <f t="shared" si="152"/>
        <v>4.5487423642660035E-2</v>
      </c>
      <c r="AT305" s="10">
        <f t="shared" si="152"/>
        <v>1.4413144609530982E-2</v>
      </c>
      <c r="AU305" s="10">
        <f t="shared" si="152"/>
        <v>8.8643873825224057E-3</v>
      </c>
      <c r="AV305" s="10">
        <f t="shared" si="152"/>
        <v>2.2175211917937844E-2</v>
      </c>
      <c r="AW305" s="10">
        <f t="shared" si="152"/>
        <v>1.48627425723444E-5</v>
      </c>
      <c r="AX305" s="10">
        <f t="shared" si="152"/>
        <v>2.4740273573548282E-2</v>
      </c>
      <c r="AY305" s="10">
        <f t="shared" si="152"/>
        <v>2.1195509470044144E-2</v>
      </c>
      <c r="AZ305" s="10">
        <f t="shared" si="152"/>
        <v>2.7743786135042878E-3</v>
      </c>
      <c r="BA305" s="10">
        <f t="shared" si="152"/>
        <v>2.8709864402245264E-3</v>
      </c>
      <c r="BB305" s="10">
        <f t="shared" si="152"/>
        <v>2.0349571705301542E-3</v>
      </c>
      <c r="BC305" s="10">
        <f t="shared" si="152"/>
        <v>7.6270640633747345E-3</v>
      </c>
      <c r="BD305" s="10">
        <f t="shared" si="152"/>
        <v>1.5717350270254202E-3</v>
      </c>
      <c r="BE305" s="10">
        <f t="shared" si="152"/>
        <v>3.6946300911086119E-3</v>
      </c>
      <c r="BF305" s="10">
        <f t="shared" si="152"/>
        <v>1.8355487076845334E-3</v>
      </c>
      <c r="BG305" s="16">
        <f t="shared" si="152"/>
        <v>1.8405029552086482E-3</v>
      </c>
      <c r="BH305" s="10">
        <f t="shared" si="152"/>
        <v>1.882614059163624E-4</v>
      </c>
      <c r="BI305" s="10">
        <f t="shared" si="152"/>
        <v>3.529901360931795E-4</v>
      </c>
      <c r="BJ305" s="10">
        <f t="shared" si="152"/>
        <v>1.672058539388745E-4</v>
      </c>
      <c r="BK305" s="10">
        <f t="shared" si="152"/>
        <v>1.3574638216074552E-3</v>
      </c>
      <c r="BL305" s="10">
        <f t="shared" si="152"/>
        <v>1.3525095740833403E-3</v>
      </c>
      <c r="BM305" s="10">
        <f t="shared" si="152"/>
        <v>5.8212408408348899E-5</v>
      </c>
      <c r="BN305" s="10">
        <f t="shared" si="152"/>
        <v>7.92679603858368E-5</v>
      </c>
      <c r="BO305" s="10">
        <f t="shared" si="152"/>
        <v>3.96339801929184E-5</v>
      </c>
      <c r="BP305" s="10">
        <f t="shared" si="152"/>
        <v>6.4405217813492399E-5</v>
      </c>
      <c r="BQ305" s="10">
        <f t="shared" si="152"/>
        <v>5.3258160884234101E-5</v>
      </c>
      <c r="BR305" s="11">
        <f t="shared" si="152"/>
        <v>9.6607826720238591E-5</v>
      </c>
      <c r="BS305" s="7"/>
    </row>
    <row r="306" spans="1:71" s="5" customFormat="1" ht="17" thickBot="1" x14ac:dyDescent="0.25">
      <c r="E306" s="4"/>
      <c r="F306" s="12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4"/>
      <c r="BG306" s="6"/>
    </row>
    <row r="307" spans="1:71" s="2" customFormat="1" x14ac:dyDescent="0.2">
      <c r="A307" s="22"/>
      <c r="BG307" s="3"/>
    </row>
    <row r="308" spans="1:71" s="2" customFormat="1" ht="17" thickBot="1" x14ac:dyDescent="0.25">
      <c r="A308" s="22" t="s">
        <v>109</v>
      </c>
      <c r="B308" s="2" t="str">
        <f>TRIM(LEFT(A308,3))&amp;":"&amp;A310</f>
        <v>my:9267239</v>
      </c>
      <c r="BG308" s="3"/>
    </row>
    <row r="309" spans="1:71" s="21" customFormat="1" x14ac:dyDescent="0.2">
      <c r="A309" s="17" t="s">
        <v>1</v>
      </c>
      <c r="B309" s="18" t="s">
        <v>2</v>
      </c>
      <c r="C309" s="18" t="s">
        <v>3</v>
      </c>
      <c r="D309" s="18" t="s">
        <v>4</v>
      </c>
      <c r="E309" s="18" t="s">
        <v>5</v>
      </c>
      <c r="F309" s="17" t="s">
        <v>6</v>
      </c>
      <c r="G309" s="18" t="s">
        <v>7</v>
      </c>
      <c r="H309" s="18" t="s">
        <v>8</v>
      </c>
      <c r="I309" s="18" t="s">
        <v>9</v>
      </c>
      <c r="J309" s="18" t="s">
        <v>10</v>
      </c>
      <c r="K309" s="18" t="s">
        <v>11</v>
      </c>
      <c r="L309" s="18" t="s">
        <v>12</v>
      </c>
      <c r="M309" s="18" t="s">
        <v>13</v>
      </c>
      <c r="N309" s="18" t="s">
        <v>14</v>
      </c>
      <c r="O309" s="18" t="s">
        <v>15</v>
      </c>
      <c r="P309" s="18" t="s">
        <v>16</v>
      </c>
      <c r="Q309" s="18" t="s">
        <v>17</v>
      </c>
      <c r="R309" s="18" t="s">
        <v>18</v>
      </c>
      <c r="S309" s="18" t="s">
        <v>19</v>
      </c>
      <c r="T309" s="18" t="s">
        <v>20</v>
      </c>
      <c r="U309" s="18" t="s">
        <v>21</v>
      </c>
      <c r="V309" s="18" t="s">
        <v>22</v>
      </c>
      <c r="W309" s="18" t="s">
        <v>23</v>
      </c>
      <c r="X309" s="18" t="s">
        <v>24</v>
      </c>
      <c r="Y309" s="18" t="s">
        <v>25</v>
      </c>
      <c r="Z309" s="18" t="s">
        <v>26</v>
      </c>
      <c r="AA309" s="18" t="s">
        <v>27</v>
      </c>
      <c r="AB309" s="18" t="s">
        <v>28</v>
      </c>
      <c r="AC309" s="18" t="s">
        <v>29</v>
      </c>
      <c r="AD309" s="18" t="s">
        <v>30</v>
      </c>
      <c r="AE309" s="19" t="s">
        <v>31</v>
      </c>
      <c r="AF309" s="17">
        <v>1</v>
      </c>
      <c r="AG309" s="18">
        <v>2</v>
      </c>
      <c r="AH309" s="18">
        <v>3</v>
      </c>
      <c r="AI309" s="18">
        <v>4</v>
      </c>
      <c r="AJ309" s="18">
        <v>5</v>
      </c>
      <c r="AK309" s="18">
        <v>6</v>
      </c>
      <c r="AL309" s="18">
        <v>7</v>
      </c>
      <c r="AM309" s="18">
        <v>8</v>
      </c>
      <c r="AN309" s="18">
        <v>9</v>
      </c>
      <c r="AO309" s="19">
        <v>0</v>
      </c>
      <c r="AP309" s="17" t="s">
        <v>32</v>
      </c>
      <c r="AQ309" s="18" t="s">
        <v>33</v>
      </c>
      <c r="AR309" s="18" t="s">
        <v>34</v>
      </c>
      <c r="AS309" s="18" t="s">
        <v>35</v>
      </c>
      <c r="AT309" s="18" t="s">
        <v>36</v>
      </c>
      <c r="AU309" s="18" t="s">
        <v>37</v>
      </c>
      <c r="AV309" s="18" t="s">
        <v>38</v>
      </c>
      <c r="AW309" s="18" t="s">
        <v>660</v>
      </c>
      <c r="AX309" s="18" t="s">
        <v>39</v>
      </c>
      <c r="AY309" s="18" t="s">
        <v>40</v>
      </c>
      <c r="AZ309" s="18" t="s">
        <v>41</v>
      </c>
      <c r="BA309" s="18" t="s">
        <v>42</v>
      </c>
      <c r="BB309" s="18" t="s">
        <v>43</v>
      </c>
      <c r="BC309" s="18" t="s">
        <v>44</v>
      </c>
      <c r="BD309" s="18" t="s">
        <v>45</v>
      </c>
      <c r="BE309" s="18" t="s">
        <v>46</v>
      </c>
      <c r="BF309" s="18" t="s">
        <v>47</v>
      </c>
      <c r="BG309" s="20" t="s">
        <v>48</v>
      </c>
      <c r="BH309" s="18" t="s">
        <v>49</v>
      </c>
      <c r="BI309" s="18" t="s">
        <v>50</v>
      </c>
      <c r="BJ309" s="18" t="s">
        <v>51</v>
      </c>
      <c r="BK309" s="18" t="s">
        <v>52</v>
      </c>
      <c r="BL309" s="18" t="s">
        <v>53</v>
      </c>
      <c r="BM309" s="18" t="s">
        <v>54</v>
      </c>
      <c r="BN309" s="18" t="s">
        <v>55</v>
      </c>
      <c r="BO309" s="18" t="s">
        <v>56</v>
      </c>
      <c r="BP309" s="18" t="s">
        <v>57</v>
      </c>
      <c r="BQ309" s="18" t="s">
        <v>58</v>
      </c>
      <c r="BR309" s="19" t="s">
        <v>59</v>
      </c>
    </row>
    <row r="310" spans="1:71" s="5" customFormat="1" x14ac:dyDescent="0.2">
      <c r="A310" s="8">
        <v>9267239</v>
      </c>
      <c r="B310" s="5">
        <v>5136403</v>
      </c>
      <c r="C310" s="5">
        <v>4090642</v>
      </c>
      <c r="D310" s="5">
        <v>39207</v>
      </c>
      <c r="E310" s="5">
        <v>987</v>
      </c>
      <c r="F310" s="8">
        <v>819316</v>
      </c>
      <c r="G310" s="5">
        <v>145226</v>
      </c>
      <c r="H310" s="5">
        <v>137762</v>
      </c>
      <c r="I310" s="5">
        <v>162860</v>
      </c>
      <c r="J310" s="5">
        <v>358547</v>
      </c>
      <c r="K310" s="5">
        <v>106017</v>
      </c>
      <c r="L310" s="5">
        <v>107637</v>
      </c>
      <c r="M310" s="5">
        <v>193304</v>
      </c>
      <c r="N310" s="5">
        <v>408042</v>
      </c>
      <c r="O310" s="5">
        <v>78968</v>
      </c>
      <c r="P310" s="5">
        <v>162089</v>
      </c>
      <c r="Q310" s="5">
        <v>222409</v>
      </c>
      <c r="R310" s="5">
        <v>226442</v>
      </c>
      <c r="S310" s="5">
        <v>338254</v>
      </c>
      <c r="T310" s="5">
        <v>226608</v>
      </c>
      <c r="U310" s="5">
        <v>107585</v>
      </c>
      <c r="V310" s="5">
        <v>36516</v>
      </c>
      <c r="W310" s="5">
        <v>268904</v>
      </c>
      <c r="X310" s="5">
        <v>255352</v>
      </c>
      <c r="Y310" s="5">
        <v>169796</v>
      </c>
      <c r="Z310" s="5">
        <v>184255</v>
      </c>
      <c r="AA310" s="5">
        <v>47058</v>
      </c>
      <c r="AB310" s="5">
        <v>84120</v>
      </c>
      <c r="AC310" s="5">
        <v>27337</v>
      </c>
      <c r="AD310" s="5">
        <v>156949</v>
      </c>
      <c r="AE310" s="9">
        <v>105050</v>
      </c>
      <c r="AF310" s="8">
        <v>685767</v>
      </c>
      <c r="AG310" s="5">
        <v>500341</v>
      </c>
      <c r="AH310" s="5">
        <v>370140</v>
      </c>
      <c r="AI310" s="5">
        <v>304175</v>
      </c>
      <c r="AJ310" s="5">
        <v>330519</v>
      </c>
      <c r="AK310" s="5">
        <v>303049</v>
      </c>
      <c r="AL310" s="5">
        <v>293578</v>
      </c>
      <c r="AM310" s="5">
        <v>380406</v>
      </c>
      <c r="AN310" s="5">
        <v>419304</v>
      </c>
      <c r="AO310" s="9">
        <v>503363</v>
      </c>
      <c r="AP310" s="8">
        <v>52</v>
      </c>
      <c r="AQ310" s="5">
        <v>6795</v>
      </c>
      <c r="AR310" s="5">
        <v>2708</v>
      </c>
      <c r="AS310" s="5">
        <v>19341</v>
      </c>
      <c r="AT310" s="5">
        <v>2880</v>
      </c>
      <c r="AU310" s="5">
        <v>1168</v>
      </c>
      <c r="AV310" s="5">
        <v>443</v>
      </c>
      <c r="AW310" s="5">
        <v>0</v>
      </c>
      <c r="AX310" s="5">
        <v>503</v>
      </c>
      <c r="AY310" s="5">
        <v>158</v>
      </c>
      <c r="AZ310" s="5">
        <v>466</v>
      </c>
      <c r="BA310" s="5">
        <v>384</v>
      </c>
      <c r="BB310" s="5">
        <v>203</v>
      </c>
      <c r="BC310" s="5">
        <v>2252</v>
      </c>
      <c r="BD310" s="5">
        <v>163</v>
      </c>
      <c r="BE310" s="5">
        <v>463</v>
      </c>
      <c r="BF310" s="5">
        <v>321</v>
      </c>
      <c r="BG310" s="6">
        <v>383</v>
      </c>
      <c r="BH310" s="5">
        <v>77</v>
      </c>
      <c r="BI310" s="5">
        <v>99</v>
      </c>
      <c r="BJ310" s="5">
        <v>83</v>
      </c>
      <c r="BK310" s="5">
        <v>22</v>
      </c>
      <c r="BL310" s="5">
        <v>16</v>
      </c>
      <c r="BM310" s="5">
        <v>95</v>
      </c>
      <c r="BN310" s="5">
        <v>20</v>
      </c>
      <c r="BO310" s="5">
        <v>6</v>
      </c>
      <c r="BP310" s="5">
        <v>7</v>
      </c>
      <c r="BQ310" s="5">
        <v>5</v>
      </c>
      <c r="BR310" s="9">
        <v>94</v>
      </c>
    </row>
    <row r="311" spans="1:71" s="5" customFormat="1" ht="17" thickBot="1" x14ac:dyDescent="0.25">
      <c r="A311" s="12"/>
      <c r="B311" s="10">
        <v>0.5542538613712239</v>
      </c>
      <c r="C311" s="10">
        <f>C310/$A310</f>
        <v>0.44140892449196573</v>
      </c>
      <c r="D311" s="10">
        <f>D310/$A310</f>
        <v>4.2307099234194781E-3</v>
      </c>
      <c r="E311" s="10">
        <f>E310/$A310</f>
        <v>1.065042133908492E-4</v>
      </c>
      <c r="F311" s="15">
        <f>F310/$B310</f>
        <v>0.15951162710558342</v>
      </c>
      <c r="G311" s="10">
        <f t="shared" ref="G311:AE311" si="153">G310/$B310</f>
        <v>2.8273871812628408E-2</v>
      </c>
      <c r="H311" s="10">
        <f t="shared" si="153"/>
        <v>2.6820714807619262E-2</v>
      </c>
      <c r="I311" s="10">
        <f t="shared" si="153"/>
        <v>3.1707013643594552E-2</v>
      </c>
      <c r="J311" s="10">
        <f t="shared" si="153"/>
        <v>6.9805075653137025E-2</v>
      </c>
      <c r="K311" s="10">
        <f t="shared" si="153"/>
        <v>2.0640319694541102E-2</v>
      </c>
      <c r="L311" s="10">
        <f t="shared" si="153"/>
        <v>2.0955715507525403E-2</v>
      </c>
      <c r="M311" s="10">
        <f t="shared" si="153"/>
        <v>3.7634118662418038E-2</v>
      </c>
      <c r="N311" s="10">
        <f t="shared" si="153"/>
        <v>7.9441196494901195E-2</v>
      </c>
      <c r="O311" s="10">
        <f t="shared" si="153"/>
        <v>1.5374183061570519E-2</v>
      </c>
      <c r="P311" s="10">
        <f t="shared" si="153"/>
        <v>3.1556908599266839E-2</v>
      </c>
      <c r="Q311" s="10">
        <f t="shared" si="153"/>
        <v>4.330053541359586E-2</v>
      </c>
      <c r="R311" s="10">
        <f t="shared" si="153"/>
        <v>4.4085715236908005E-2</v>
      </c>
      <c r="S311" s="10">
        <f t="shared" si="153"/>
        <v>6.5854256373575046E-2</v>
      </c>
      <c r="T311" s="10">
        <f t="shared" si="153"/>
        <v>4.4118033573300228E-2</v>
      </c>
      <c r="U311" s="10">
        <f t="shared" si="153"/>
        <v>2.0945591691306154E-2</v>
      </c>
      <c r="V311" s="10">
        <f t="shared" si="153"/>
        <v>7.1092552511942695E-3</v>
      </c>
      <c r="W311" s="10">
        <f t="shared" si="153"/>
        <v>5.2352589935018727E-2</v>
      </c>
      <c r="X311" s="10">
        <f t="shared" si="153"/>
        <v>4.9714167677263645E-2</v>
      </c>
      <c r="Y311" s="10">
        <f t="shared" si="153"/>
        <v>3.305737497622363E-2</v>
      </c>
      <c r="Z311" s="10">
        <f t="shared" si="153"/>
        <v>3.587237995149524E-2</v>
      </c>
      <c r="AA311" s="10">
        <f t="shared" si="153"/>
        <v>9.1616643008735881E-3</v>
      </c>
      <c r="AB311" s="10">
        <f t="shared" si="153"/>
        <v>1.6377219622369973E-2</v>
      </c>
      <c r="AC311" s="10">
        <f t="shared" si="153"/>
        <v>5.322206999723347E-3</v>
      </c>
      <c r="AD311" s="10">
        <f t="shared" si="153"/>
        <v>3.0556208303748753E-2</v>
      </c>
      <c r="AE311" s="11">
        <f t="shared" si="153"/>
        <v>2.0452055650617758E-2</v>
      </c>
      <c r="AF311" s="15">
        <f>AF310/$C310</f>
        <v>0.16764287855060403</v>
      </c>
      <c r="AG311" s="10">
        <f t="shared" ref="AG311:AO311" si="154">AG310/$C310</f>
        <v>0.12231356349443437</v>
      </c>
      <c r="AH311" s="10">
        <f t="shared" si="154"/>
        <v>9.0484574303984558E-2</v>
      </c>
      <c r="AI311" s="10">
        <f t="shared" si="154"/>
        <v>7.4358743688643494E-2</v>
      </c>
      <c r="AJ311" s="10">
        <f t="shared" si="154"/>
        <v>8.0798808597770222E-2</v>
      </c>
      <c r="AK311" s="10">
        <f t="shared" si="154"/>
        <v>7.4083481272621751E-2</v>
      </c>
      <c r="AL311" s="10">
        <f t="shared" si="154"/>
        <v>7.176819677693623E-2</v>
      </c>
      <c r="AM311" s="10">
        <f t="shared" si="154"/>
        <v>9.299420482163924E-2</v>
      </c>
      <c r="AN311" s="10">
        <f t="shared" si="154"/>
        <v>0.10250322565504388</v>
      </c>
      <c r="AO311" s="11">
        <f t="shared" si="154"/>
        <v>0.1230523228383222</v>
      </c>
      <c r="AP311" s="15">
        <f>AP310/$D310</f>
        <v>1.3262937740709567E-3</v>
      </c>
      <c r="AQ311" s="10">
        <f t="shared" ref="AQ311:BR311" si="155">AQ310/$D310</f>
        <v>0.17331088836177214</v>
      </c>
      <c r="AR311" s="10">
        <f t="shared" si="155"/>
        <v>6.9069298849695204E-2</v>
      </c>
      <c r="AS311" s="10">
        <f t="shared" si="155"/>
        <v>0.49330476700589182</v>
      </c>
      <c r="AT311" s="10">
        <f t="shared" si="155"/>
        <v>7.3456270563929907E-2</v>
      </c>
      <c r="AU311" s="10">
        <f t="shared" si="155"/>
        <v>2.9790598617593797E-2</v>
      </c>
      <c r="AV311" s="10">
        <f t="shared" si="155"/>
        <v>1.1299002729104496E-2</v>
      </c>
      <c r="AW311" s="10">
        <f t="shared" si="155"/>
        <v>0</v>
      </c>
      <c r="AX311" s="10">
        <f t="shared" si="155"/>
        <v>1.282934169918637E-2</v>
      </c>
      <c r="AY311" s="10">
        <f t="shared" si="155"/>
        <v>4.0298926212155991E-3</v>
      </c>
      <c r="AZ311" s="10">
        <f t="shared" si="155"/>
        <v>1.1885632667635881E-2</v>
      </c>
      <c r="BA311" s="10">
        <f t="shared" si="155"/>
        <v>9.7941694085239873E-3</v>
      </c>
      <c r="BB311" s="10">
        <f t="shared" si="155"/>
        <v>5.1776468487770037E-3</v>
      </c>
      <c r="BC311" s="10">
        <f t="shared" si="155"/>
        <v>5.7438722677072972E-2</v>
      </c>
      <c r="BD311" s="10">
        <f t="shared" si="155"/>
        <v>4.1574208687224223E-3</v>
      </c>
      <c r="BE311" s="10">
        <f t="shared" si="155"/>
        <v>1.1809115719131787E-2</v>
      </c>
      <c r="BF311" s="10">
        <f t="shared" si="155"/>
        <v>8.1873134899380206E-3</v>
      </c>
      <c r="BG311" s="16">
        <f t="shared" si="155"/>
        <v>9.7686637590226229E-3</v>
      </c>
      <c r="BH311" s="10">
        <f t="shared" si="155"/>
        <v>1.9639350116050706E-3</v>
      </c>
      <c r="BI311" s="10">
        <f t="shared" si="155"/>
        <v>2.5250593006350907E-3</v>
      </c>
      <c r="BJ311" s="10">
        <f t="shared" si="155"/>
        <v>2.1169689086132579E-3</v>
      </c>
      <c r="BK311" s="10">
        <f t="shared" si="155"/>
        <v>5.6112428903002016E-4</v>
      </c>
      <c r="BL311" s="10">
        <f t="shared" si="155"/>
        <v>4.0809039202183286E-4</v>
      </c>
      <c r="BM311" s="10">
        <f t="shared" si="155"/>
        <v>2.4230367026296324E-3</v>
      </c>
      <c r="BN311" s="10">
        <f t="shared" si="155"/>
        <v>5.1011299002729101E-4</v>
      </c>
      <c r="BO311" s="10">
        <f t="shared" si="155"/>
        <v>1.530338970081873E-4</v>
      </c>
      <c r="BP311" s="10">
        <f t="shared" si="155"/>
        <v>1.7853954650955185E-4</v>
      </c>
      <c r="BQ311" s="10">
        <f t="shared" si="155"/>
        <v>1.2752824750682275E-4</v>
      </c>
      <c r="BR311" s="11">
        <f t="shared" si="155"/>
        <v>2.3975310531282679E-3</v>
      </c>
      <c r="BS311" s="7"/>
    </row>
    <row r="312" spans="1:71" s="5" customFormat="1" ht="17" thickBot="1" x14ac:dyDescent="0.25">
      <c r="E312" s="4"/>
      <c r="F312" s="12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4"/>
      <c r="BG312" s="6"/>
    </row>
    <row r="313" spans="1:71" s="2" customFormat="1" x14ac:dyDescent="0.2">
      <c r="A313" s="22"/>
      <c r="BG313" s="3"/>
    </row>
    <row r="314" spans="1:71" s="2" customFormat="1" ht="17" thickBot="1" x14ac:dyDescent="0.25">
      <c r="A314" s="22" t="s">
        <v>110</v>
      </c>
      <c r="B314" s="2" t="str">
        <f>TRIM(LEFT(A314,3))&amp;":"&amp;A316</f>
        <v>net:739798056</v>
      </c>
      <c r="BG314" s="3"/>
    </row>
    <row r="315" spans="1:71" s="21" customFormat="1" x14ac:dyDescent="0.2">
      <c r="A315" s="17" t="s">
        <v>1</v>
      </c>
      <c r="B315" s="18" t="s">
        <v>2</v>
      </c>
      <c r="C315" s="18" t="s">
        <v>3</v>
      </c>
      <c r="D315" s="18" t="s">
        <v>4</v>
      </c>
      <c r="E315" s="18" t="s">
        <v>5</v>
      </c>
      <c r="F315" s="17" t="s">
        <v>6</v>
      </c>
      <c r="G315" s="18" t="s">
        <v>7</v>
      </c>
      <c r="H315" s="18" t="s">
        <v>8</v>
      </c>
      <c r="I315" s="18" t="s">
        <v>9</v>
      </c>
      <c r="J315" s="18" t="s">
        <v>10</v>
      </c>
      <c r="K315" s="18" t="s">
        <v>11</v>
      </c>
      <c r="L315" s="18" t="s">
        <v>12</v>
      </c>
      <c r="M315" s="18" t="s">
        <v>13</v>
      </c>
      <c r="N315" s="18" t="s">
        <v>14</v>
      </c>
      <c r="O315" s="18" t="s">
        <v>15</v>
      </c>
      <c r="P315" s="18" t="s">
        <v>16</v>
      </c>
      <c r="Q315" s="18" t="s">
        <v>17</v>
      </c>
      <c r="R315" s="18" t="s">
        <v>18</v>
      </c>
      <c r="S315" s="18" t="s">
        <v>19</v>
      </c>
      <c r="T315" s="18" t="s">
        <v>20</v>
      </c>
      <c r="U315" s="18" t="s">
        <v>21</v>
      </c>
      <c r="V315" s="18" t="s">
        <v>22</v>
      </c>
      <c r="W315" s="18" t="s">
        <v>23</v>
      </c>
      <c r="X315" s="18" t="s">
        <v>24</v>
      </c>
      <c r="Y315" s="18" t="s">
        <v>25</v>
      </c>
      <c r="Z315" s="18" t="s">
        <v>26</v>
      </c>
      <c r="AA315" s="18" t="s">
        <v>27</v>
      </c>
      <c r="AB315" s="18" t="s">
        <v>28</v>
      </c>
      <c r="AC315" s="18" t="s">
        <v>29</v>
      </c>
      <c r="AD315" s="18" t="s">
        <v>30</v>
      </c>
      <c r="AE315" s="19" t="s">
        <v>31</v>
      </c>
      <c r="AF315" s="17">
        <v>1</v>
      </c>
      <c r="AG315" s="18">
        <v>2</v>
      </c>
      <c r="AH315" s="18">
        <v>3</v>
      </c>
      <c r="AI315" s="18">
        <v>4</v>
      </c>
      <c r="AJ315" s="18">
        <v>5</v>
      </c>
      <c r="AK315" s="18">
        <v>6</v>
      </c>
      <c r="AL315" s="18">
        <v>7</v>
      </c>
      <c r="AM315" s="18">
        <v>8</v>
      </c>
      <c r="AN315" s="18">
        <v>9</v>
      </c>
      <c r="AO315" s="19">
        <v>0</v>
      </c>
      <c r="AP315" s="17" t="s">
        <v>32</v>
      </c>
      <c r="AQ315" s="18" t="s">
        <v>33</v>
      </c>
      <c r="AR315" s="18" t="s">
        <v>34</v>
      </c>
      <c r="AS315" s="18" t="s">
        <v>35</v>
      </c>
      <c r="AT315" s="18" t="s">
        <v>36</v>
      </c>
      <c r="AU315" s="18" t="s">
        <v>37</v>
      </c>
      <c r="AV315" s="18" t="s">
        <v>38</v>
      </c>
      <c r="AW315" s="18" t="s">
        <v>660</v>
      </c>
      <c r="AX315" s="18" t="s">
        <v>39</v>
      </c>
      <c r="AY315" s="18" t="s">
        <v>40</v>
      </c>
      <c r="AZ315" s="18" t="s">
        <v>41</v>
      </c>
      <c r="BA315" s="18" t="s">
        <v>42</v>
      </c>
      <c r="BB315" s="18" t="s">
        <v>43</v>
      </c>
      <c r="BC315" s="18" t="s">
        <v>44</v>
      </c>
      <c r="BD315" s="18" t="s">
        <v>45</v>
      </c>
      <c r="BE315" s="18" t="s">
        <v>46</v>
      </c>
      <c r="BF315" s="18" t="s">
        <v>47</v>
      </c>
      <c r="BG315" s="20" t="s">
        <v>48</v>
      </c>
      <c r="BH315" s="18" t="s">
        <v>49</v>
      </c>
      <c r="BI315" s="18" t="s">
        <v>50</v>
      </c>
      <c r="BJ315" s="18" t="s">
        <v>51</v>
      </c>
      <c r="BK315" s="18" t="s">
        <v>52</v>
      </c>
      <c r="BL315" s="18" t="s">
        <v>53</v>
      </c>
      <c r="BM315" s="18" t="s">
        <v>54</v>
      </c>
      <c r="BN315" s="18" t="s">
        <v>55</v>
      </c>
      <c r="BO315" s="18" t="s">
        <v>56</v>
      </c>
      <c r="BP315" s="18" t="s">
        <v>57</v>
      </c>
      <c r="BQ315" s="18" t="s">
        <v>58</v>
      </c>
      <c r="BR315" s="19" t="s">
        <v>59</v>
      </c>
    </row>
    <row r="316" spans="1:71" s="5" customFormat="1" x14ac:dyDescent="0.2">
      <c r="A316" s="8">
        <v>739798056</v>
      </c>
      <c r="B316" s="5">
        <v>492349317</v>
      </c>
      <c r="C316" s="5">
        <v>236971487</v>
      </c>
      <c r="D316" s="5">
        <v>4881545</v>
      </c>
      <c r="E316" s="5">
        <v>5595707</v>
      </c>
      <c r="F316" s="8">
        <v>48884961</v>
      </c>
      <c r="G316" s="5">
        <v>15833608</v>
      </c>
      <c r="H316" s="5">
        <v>18398594</v>
      </c>
      <c r="I316" s="5">
        <v>18654977</v>
      </c>
      <c r="J316" s="5">
        <v>45025828</v>
      </c>
      <c r="K316" s="5">
        <v>9697138</v>
      </c>
      <c r="L316" s="5">
        <v>12523562</v>
      </c>
      <c r="M316" s="5">
        <v>15433578</v>
      </c>
      <c r="N316" s="5">
        <v>29580402</v>
      </c>
      <c r="O316" s="5">
        <v>8012407</v>
      </c>
      <c r="P316" s="5">
        <v>13738452</v>
      </c>
      <c r="Q316" s="5">
        <v>26081050</v>
      </c>
      <c r="R316" s="5">
        <v>18734706</v>
      </c>
      <c r="S316" s="5">
        <v>28735725</v>
      </c>
      <c r="T316" s="5">
        <v>31193552</v>
      </c>
      <c r="U316" s="5">
        <v>12092953</v>
      </c>
      <c r="V316" s="5">
        <v>3821007</v>
      </c>
      <c r="W316" s="5">
        <v>30805158</v>
      </c>
      <c r="X316" s="5">
        <v>28561049</v>
      </c>
      <c r="Y316" s="5">
        <v>22916287</v>
      </c>
      <c r="Z316" s="5">
        <v>14606883</v>
      </c>
      <c r="AA316" s="5">
        <v>6902351</v>
      </c>
      <c r="AB316" s="5">
        <v>8510198</v>
      </c>
      <c r="AC316" s="5">
        <v>3946905</v>
      </c>
      <c r="AD316" s="5">
        <v>14555191</v>
      </c>
      <c r="AE316" s="9">
        <v>5102795</v>
      </c>
      <c r="AF316" s="8">
        <v>48313294</v>
      </c>
      <c r="AG316" s="5">
        <v>30575398</v>
      </c>
      <c r="AH316" s="5">
        <v>21885035</v>
      </c>
      <c r="AI316" s="5">
        <v>18110702</v>
      </c>
      <c r="AJ316" s="5">
        <v>18291038</v>
      </c>
      <c r="AK316" s="5">
        <v>16828432</v>
      </c>
      <c r="AL316" s="5">
        <v>17396152</v>
      </c>
      <c r="AM316" s="5">
        <v>16738847</v>
      </c>
      <c r="AN316" s="5">
        <v>20710525</v>
      </c>
      <c r="AO316" s="9">
        <v>28122064</v>
      </c>
      <c r="AP316" s="8">
        <v>21375</v>
      </c>
      <c r="AQ316" s="5">
        <v>1045694</v>
      </c>
      <c r="AR316" s="5">
        <v>1004040</v>
      </c>
      <c r="AS316" s="5">
        <v>638536</v>
      </c>
      <c r="AT316" s="5">
        <v>496235</v>
      </c>
      <c r="AU316" s="5">
        <v>146867</v>
      </c>
      <c r="AV316" s="5">
        <v>190873</v>
      </c>
      <c r="AW316" s="5">
        <v>1177</v>
      </c>
      <c r="AX316" s="5">
        <v>144211</v>
      </c>
      <c r="AY316" s="5">
        <v>31680</v>
      </c>
      <c r="AZ316" s="5">
        <v>79667</v>
      </c>
      <c r="BA316" s="5">
        <v>52774</v>
      </c>
      <c r="BB316" s="5">
        <v>14641</v>
      </c>
      <c r="BC316" s="5">
        <v>55519</v>
      </c>
      <c r="BD316" s="5">
        <v>58135</v>
      </c>
      <c r="BE316" s="5">
        <v>735592</v>
      </c>
      <c r="BF316" s="5">
        <v>36110</v>
      </c>
      <c r="BG316" s="6">
        <v>35606</v>
      </c>
      <c r="BH316" s="5">
        <v>33110</v>
      </c>
      <c r="BI316" s="5">
        <v>19130</v>
      </c>
      <c r="BJ316" s="5">
        <v>3740</v>
      </c>
      <c r="BK316" s="5">
        <v>4309</v>
      </c>
      <c r="BL316" s="5">
        <v>3422</v>
      </c>
      <c r="BM316" s="5">
        <v>10502</v>
      </c>
      <c r="BN316" s="5">
        <v>3990</v>
      </c>
      <c r="BO316" s="5">
        <v>1354</v>
      </c>
      <c r="BP316" s="5">
        <v>765</v>
      </c>
      <c r="BQ316" s="5">
        <v>305</v>
      </c>
      <c r="BR316" s="9">
        <v>12186</v>
      </c>
    </row>
    <row r="317" spans="1:71" s="5" customFormat="1" ht="17" thickBot="1" x14ac:dyDescent="0.25">
      <c r="A317" s="12"/>
      <c r="B317" s="10">
        <v>0.66551853307384201</v>
      </c>
      <c r="C317" s="10">
        <f>C316/$A316</f>
        <v>0.32031915342043016</v>
      </c>
      <c r="D317" s="10">
        <f>D316/$A316</f>
        <v>6.5984831406477769E-3</v>
      </c>
      <c r="E317" s="10">
        <f>E316/$A316</f>
        <v>7.5638303650800622E-3</v>
      </c>
      <c r="F317" s="15">
        <f>F316/$B316</f>
        <v>9.9289182115388203E-2</v>
      </c>
      <c r="G317" s="10">
        <f t="shared" ref="G317:AE317" si="156">G316/$B316</f>
        <v>3.2159297176398843E-2</v>
      </c>
      <c r="H317" s="10">
        <f t="shared" si="156"/>
        <v>3.7368984509020861E-2</v>
      </c>
      <c r="I317" s="10">
        <f t="shared" si="156"/>
        <v>3.7889718449634818E-2</v>
      </c>
      <c r="J317" s="10">
        <f t="shared" si="156"/>
        <v>9.1450980930273124E-2</v>
      </c>
      <c r="K317" s="10">
        <f t="shared" si="156"/>
        <v>1.9695646292528523E-2</v>
      </c>
      <c r="L317" s="10">
        <f t="shared" si="156"/>
        <v>2.5436334666429528E-2</v>
      </c>
      <c r="M317" s="10">
        <f t="shared" si="156"/>
        <v>3.1346804935244783E-2</v>
      </c>
      <c r="N317" s="10">
        <f t="shared" si="156"/>
        <v>6.0080111779661514E-2</v>
      </c>
      <c r="O317" s="10">
        <f t="shared" si="156"/>
        <v>1.6273825764238848E-2</v>
      </c>
      <c r="P317" s="10">
        <f t="shared" si="156"/>
        <v>2.7903871348317521E-2</v>
      </c>
      <c r="Q317" s="10">
        <f t="shared" si="156"/>
        <v>5.297265396633017E-2</v>
      </c>
      <c r="R317" s="10">
        <f t="shared" si="156"/>
        <v>3.8051654289184278E-2</v>
      </c>
      <c r="S317" s="10">
        <f t="shared" si="156"/>
        <v>5.8364506678090913E-2</v>
      </c>
      <c r="T317" s="10">
        <f t="shared" si="156"/>
        <v>6.3356545694162103E-2</v>
      </c>
      <c r="U317" s="10">
        <f t="shared" si="156"/>
        <v>2.4561734082795529E-2</v>
      </c>
      <c r="V317" s="10">
        <f t="shared" si="156"/>
        <v>7.7607642949162458E-3</v>
      </c>
      <c r="W317" s="10">
        <f t="shared" si="156"/>
        <v>6.2567687079781206E-2</v>
      </c>
      <c r="X317" s="10">
        <f t="shared" si="156"/>
        <v>5.8009726049848463E-2</v>
      </c>
      <c r="Y317" s="10">
        <f t="shared" si="156"/>
        <v>4.6544772600953965E-2</v>
      </c>
      <c r="Z317" s="10">
        <f t="shared" si="156"/>
        <v>2.9667722683161556E-2</v>
      </c>
      <c r="AA317" s="10">
        <f t="shared" si="156"/>
        <v>1.4019215141919249E-2</v>
      </c>
      <c r="AB317" s="10">
        <f t="shared" si="156"/>
        <v>1.7284878248343339E-2</v>
      </c>
      <c r="AC317" s="10">
        <f t="shared" si="156"/>
        <v>8.0164729872063585E-3</v>
      </c>
      <c r="AD317" s="10">
        <f t="shared" si="156"/>
        <v>2.956273218512457E-2</v>
      </c>
      <c r="AE317" s="11">
        <f t="shared" si="156"/>
        <v>1.0364176051045481E-2</v>
      </c>
      <c r="AF317" s="15">
        <f>AF316/$C316</f>
        <v>0.20387808935004911</v>
      </c>
      <c r="AG317" s="10">
        <f t="shared" ref="AG317:AO317" si="157">AG316/$C316</f>
        <v>0.12902564096245048</v>
      </c>
      <c r="AH317" s="10">
        <f t="shared" si="157"/>
        <v>9.2353030641192713E-2</v>
      </c>
      <c r="AI317" s="10">
        <f t="shared" si="157"/>
        <v>7.6425658754464415E-2</v>
      </c>
      <c r="AJ317" s="10">
        <f t="shared" si="157"/>
        <v>7.7186661701624887E-2</v>
      </c>
      <c r="AK317" s="10">
        <f t="shared" si="157"/>
        <v>7.1014585818081982E-2</v>
      </c>
      <c r="AL317" s="10">
        <f t="shared" si="157"/>
        <v>7.341031708173397E-2</v>
      </c>
      <c r="AM317" s="10">
        <f t="shared" si="157"/>
        <v>7.0636544556096748E-2</v>
      </c>
      <c r="AN317" s="10">
        <f t="shared" si="157"/>
        <v>8.7396695957771497E-2</v>
      </c>
      <c r="AO317" s="11">
        <f t="shared" si="157"/>
        <v>0.11867277517653421</v>
      </c>
      <c r="AP317" s="15">
        <f>AP316/$D316</f>
        <v>4.3787366499745467E-3</v>
      </c>
      <c r="AQ317" s="10">
        <f t="shared" ref="AQ317:BR317" si="158">AQ316/$D316</f>
        <v>0.21421373765887644</v>
      </c>
      <c r="AR317" s="10">
        <f t="shared" si="158"/>
        <v>0.20568078344048862</v>
      </c>
      <c r="AS317" s="10">
        <f t="shared" si="158"/>
        <v>0.13080612797792501</v>
      </c>
      <c r="AT317" s="10">
        <f t="shared" si="158"/>
        <v>0.10165531609357284</v>
      </c>
      <c r="AU317" s="10">
        <f t="shared" si="158"/>
        <v>3.0086171488739735E-2</v>
      </c>
      <c r="AV317" s="10">
        <f t="shared" si="158"/>
        <v>3.9100940378507212E-2</v>
      </c>
      <c r="AW317" s="10">
        <f t="shared" si="158"/>
        <v>2.411121888664347E-4</v>
      </c>
      <c r="AX317" s="10">
        <f t="shared" si="158"/>
        <v>2.9542081451671552E-2</v>
      </c>
      <c r="AY317" s="10">
        <f t="shared" si="158"/>
        <v>6.489748634909644E-3</v>
      </c>
      <c r="AZ317" s="10">
        <f t="shared" si="158"/>
        <v>1.6320038020749578E-2</v>
      </c>
      <c r="BA317" s="10">
        <f t="shared" si="158"/>
        <v>1.0810921542257625E-2</v>
      </c>
      <c r="BB317" s="10">
        <f t="shared" si="158"/>
        <v>2.9992553587030336E-3</v>
      </c>
      <c r="BC317" s="10">
        <f t="shared" si="158"/>
        <v>1.1373243512043831E-2</v>
      </c>
      <c r="BD317" s="10">
        <f t="shared" si="158"/>
        <v>1.1909139422047733E-2</v>
      </c>
      <c r="BE317" s="10">
        <f t="shared" si="158"/>
        <v>0.15068835788669366</v>
      </c>
      <c r="BF317" s="10">
        <f t="shared" si="158"/>
        <v>7.3972482072786382E-3</v>
      </c>
      <c r="BG317" s="16">
        <f t="shared" si="158"/>
        <v>7.2940022062687121E-3</v>
      </c>
      <c r="BH317" s="10">
        <f t="shared" si="158"/>
        <v>6.7826886774576493E-3</v>
      </c>
      <c r="BI317" s="10">
        <f t="shared" si="158"/>
        <v>3.91884126849184E-3</v>
      </c>
      <c r="BJ317" s="10">
        <f t="shared" si="158"/>
        <v>7.6615088051016635E-4</v>
      </c>
      <c r="BK317" s="10">
        <f t="shared" si="158"/>
        <v>8.8271233799954731E-4</v>
      </c>
      <c r="BL317" s="10">
        <f t="shared" si="158"/>
        <v>7.0100757034914152E-4</v>
      </c>
      <c r="BM317" s="10">
        <f t="shared" si="158"/>
        <v>2.1513680607266757E-3</v>
      </c>
      <c r="BN317" s="10">
        <f t="shared" si="158"/>
        <v>8.1736417466191547E-4</v>
      </c>
      <c r="BO317" s="10">
        <f t="shared" si="158"/>
        <v>2.7737120112587306E-4</v>
      </c>
      <c r="BP317" s="10">
        <f t="shared" si="158"/>
        <v>1.5671268010435222E-4</v>
      </c>
      <c r="BQ317" s="10">
        <f t="shared" si="158"/>
        <v>6.2480218865133887E-5</v>
      </c>
      <c r="BR317" s="11">
        <f t="shared" si="158"/>
        <v>2.4963408101328576E-3</v>
      </c>
      <c r="BS317" s="7"/>
    </row>
    <row r="318" spans="1:71" s="5" customFormat="1" ht="17" thickBot="1" x14ac:dyDescent="0.25">
      <c r="E318" s="4"/>
      <c r="F318" s="12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4"/>
      <c r="BG318" s="6"/>
    </row>
    <row r="319" spans="1:71" s="2" customFormat="1" x14ac:dyDescent="0.2">
      <c r="A319" s="22"/>
      <c r="BG319" s="3"/>
    </row>
    <row r="320" spans="1:71" s="2" customFormat="1" ht="17" thickBot="1" x14ac:dyDescent="0.25">
      <c r="A320" s="22" t="s">
        <v>111</v>
      </c>
      <c r="B320" s="2" t="str">
        <f>TRIM(LEFT(A320,3))&amp;":"&amp;A322</f>
        <v>nl:35865612</v>
      </c>
      <c r="BG320" s="3"/>
    </row>
    <row r="321" spans="1:71" s="21" customFormat="1" x14ac:dyDescent="0.2">
      <c r="A321" s="17" t="s">
        <v>1</v>
      </c>
      <c r="B321" s="18" t="s">
        <v>2</v>
      </c>
      <c r="C321" s="18" t="s">
        <v>3</v>
      </c>
      <c r="D321" s="18" t="s">
        <v>4</v>
      </c>
      <c r="E321" s="18" t="s">
        <v>5</v>
      </c>
      <c r="F321" s="17" t="s">
        <v>6</v>
      </c>
      <c r="G321" s="18" t="s">
        <v>7</v>
      </c>
      <c r="H321" s="18" t="s">
        <v>8</v>
      </c>
      <c r="I321" s="18" t="s">
        <v>9</v>
      </c>
      <c r="J321" s="18" t="s">
        <v>10</v>
      </c>
      <c r="K321" s="18" t="s">
        <v>11</v>
      </c>
      <c r="L321" s="18" t="s">
        <v>12</v>
      </c>
      <c r="M321" s="18" t="s">
        <v>13</v>
      </c>
      <c r="N321" s="18" t="s">
        <v>14</v>
      </c>
      <c r="O321" s="18" t="s">
        <v>15</v>
      </c>
      <c r="P321" s="18" t="s">
        <v>16</v>
      </c>
      <c r="Q321" s="18" t="s">
        <v>17</v>
      </c>
      <c r="R321" s="18" t="s">
        <v>18</v>
      </c>
      <c r="S321" s="18" t="s">
        <v>19</v>
      </c>
      <c r="T321" s="18" t="s">
        <v>20</v>
      </c>
      <c r="U321" s="18" t="s">
        <v>21</v>
      </c>
      <c r="V321" s="18" t="s">
        <v>22</v>
      </c>
      <c r="W321" s="18" t="s">
        <v>23</v>
      </c>
      <c r="X321" s="18" t="s">
        <v>24</v>
      </c>
      <c r="Y321" s="18" t="s">
        <v>25</v>
      </c>
      <c r="Z321" s="18" t="s">
        <v>26</v>
      </c>
      <c r="AA321" s="18" t="s">
        <v>27</v>
      </c>
      <c r="AB321" s="18" t="s">
        <v>28</v>
      </c>
      <c r="AC321" s="18" t="s">
        <v>29</v>
      </c>
      <c r="AD321" s="18" t="s">
        <v>30</v>
      </c>
      <c r="AE321" s="19" t="s">
        <v>31</v>
      </c>
      <c r="AF321" s="17">
        <v>1</v>
      </c>
      <c r="AG321" s="18">
        <v>2</v>
      </c>
      <c r="AH321" s="18">
        <v>3</v>
      </c>
      <c r="AI321" s="18">
        <v>4</v>
      </c>
      <c r="AJ321" s="18">
        <v>5</v>
      </c>
      <c r="AK321" s="18">
        <v>6</v>
      </c>
      <c r="AL321" s="18">
        <v>7</v>
      </c>
      <c r="AM321" s="18">
        <v>8</v>
      </c>
      <c r="AN321" s="18">
        <v>9</v>
      </c>
      <c r="AO321" s="19">
        <v>0</v>
      </c>
      <c r="AP321" s="17" t="s">
        <v>32</v>
      </c>
      <c r="AQ321" s="18" t="s">
        <v>33</v>
      </c>
      <c r="AR321" s="18" t="s">
        <v>34</v>
      </c>
      <c r="AS321" s="18" t="s">
        <v>35</v>
      </c>
      <c r="AT321" s="18" t="s">
        <v>36</v>
      </c>
      <c r="AU321" s="18" t="s">
        <v>37</v>
      </c>
      <c r="AV321" s="18" t="s">
        <v>38</v>
      </c>
      <c r="AW321" s="18" t="s">
        <v>660</v>
      </c>
      <c r="AX321" s="18" t="s">
        <v>39</v>
      </c>
      <c r="AY321" s="18" t="s">
        <v>40</v>
      </c>
      <c r="AZ321" s="18" t="s">
        <v>41</v>
      </c>
      <c r="BA321" s="18" t="s">
        <v>42</v>
      </c>
      <c r="BB321" s="18" t="s">
        <v>43</v>
      </c>
      <c r="BC321" s="18" t="s">
        <v>44</v>
      </c>
      <c r="BD321" s="18" t="s">
        <v>45</v>
      </c>
      <c r="BE321" s="18" t="s">
        <v>46</v>
      </c>
      <c r="BF321" s="18" t="s">
        <v>47</v>
      </c>
      <c r="BG321" s="20" t="s">
        <v>48</v>
      </c>
      <c r="BH321" s="18" t="s">
        <v>49</v>
      </c>
      <c r="BI321" s="18" t="s">
        <v>50</v>
      </c>
      <c r="BJ321" s="18" t="s">
        <v>51</v>
      </c>
      <c r="BK321" s="18" t="s">
        <v>52</v>
      </c>
      <c r="BL321" s="18" t="s">
        <v>53</v>
      </c>
      <c r="BM321" s="18" t="s">
        <v>54</v>
      </c>
      <c r="BN321" s="18" t="s">
        <v>55</v>
      </c>
      <c r="BO321" s="18" t="s">
        <v>56</v>
      </c>
      <c r="BP321" s="18" t="s">
        <v>57</v>
      </c>
      <c r="BQ321" s="18" t="s">
        <v>58</v>
      </c>
      <c r="BR321" s="19" t="s">
        <v>59</v>
      </c>
    </row>
    <row r="322" spans="1:71" s="5" customFormat="1" x14ac:dyDescent="0.2">
      <c r="A322" s="8">
        <v>35865612</v>
      </c>
      <c r="B322" s="5">
        <v>26463311</v>
      </c>
      <c r="C322" s="5">
        <v>9226061</v>
      </c>
      <c r="D322" s="5">
        <v>173770</v>
      </c>
      <c r="E322" s="5">
        <v>2470</v>
      </c>
      <c r="F322" s="8">
        <v>2519860</v>
      </c>
      <c r="G322" s="5">
        <v>752156</v>
      </c>
      <c r="H322" s="5">
        <v>717172</v>
      </c>
      <c r="I322" s="5">
        <v>922539</v>
      </c>
      <c r="J322" s="5">
        <v>2826199</v>
      </c>
      <c r="K322" s="5">
        <v>499126</v>
      </c>
      <c r="L322" s="5">
        <v>580092</v>
      </c>
      <c r="M322" s="5">
        <v>701093</v>
      </c>
      <c r="N322" s="5">
        <v>1761022</v>
      </c>
      <c r="O322" s="5">
        <v>604812</v>
      </c>
      <c r="P322" s="5">
        <v>862290</v>
      </c>
      <c r="Q322" s="5">
        <v>1259211</v>
      </c>
      <c r="R322" s="5">
        <v>1018683</v>
      </c>
      <c r="S322" s="5">
        <v>1559038</v>
      </c>
      <c r="T322" s="5">
        <v>1768019</v>
      </c>
      <c r="U322" s="5">
        <v>693368</v>
      </c>
      <c r="V322" s="5">
        <v>257305</v>
      </c>
      <c r="W322" s="5">
        <v>1561866</v>
      </c>
      <c r="X322" s="5">
        <v>1288033</v>
      </c>
      <c r="Y322" s="5">
        <v>1126897</v>
      </c>
      <c r="Z322" s="5">
        <v>911297</v>
      </c>
      <c r="AA322" s="5">
        <v>442919</v>
      </c>
      <c r="AB322" s="5">
        <v>495189</v>
      </c>
      <c r="AC322" s="5">
        <v>280242</v>
      </c>
      <c r="AD322" s="5">
        <v>724127</v>
      </c>
      <c r="AE322" s="9">
        <v>330756</v>
      </c>
      <c r="AF322" s="8">
        <v>1950211</v>
      </c>
      <c r="AG322" s="5">
        <v>1214394</v>
      </c>
      <c r="AH322" s="5">
        <v>868341</v>
      </c>
      <c r="AI322" s="5">
        <v>657256</v>
      </c>
      <c r="AJ322" s="5">
        <v>660542</v>
      </c>
      <c r="AK322" s="5">
        <v>644326</v>
      </c>
      <c r="AL322" s="5">
        <v>623276</v>
      </c>
      <c r="AM322" s="5">
        <v>614092</v>
      </c>
      <c r="AN322" s="5">
        <v>830640</v>
      </c>
      <c r="AO322" s="9">
        <v>1162983</v>
      </c>
      <c r="AP322" s="8">
        <v>847</v>
      </c>
      <c r="AQ322" s="5">
        <v>43096</v>
      </c>
      <c r="AR322" s="5">
        <v>38227</v>
      </c>
      <c r="AS322" s="5">
        <v>28129</v>
      </c>
      <c r="AT322" s="5">
        <v>33381</v>
      </c>
      <c r="AU322" s="5">
        <v>3909</v>
      </c>
      <c r="AV322" s="5">
        <v>4527</v>
      </c>
      <c r="AW322" s="5">
        <v>6</v>
      </c>
      <c r="AX322" s="5">
        <v>3559</v>
      </c>
      <c r="AY322" s="5">
        <v>2427</v>
      </c>
      <c r="AZ322" s="5">
        <v>4253</v>
      </c>
      <c r="BA322" s="5">
        <v>2050</v>
      </c>
      <c r="BB322" s="5">
        <v>510</v>
      </c>
      <c r="BC322" s="5">
        <v>1885</v>
      </c>
      <c r="BD322" s="5">
        <v>1135</v>
      </c>
      <c r="BE322" s="5">
        <v>1740</v>
      </c>
      <c r="BF322" s="5">
        <v>1322</v>
      </c>
      <c r="BG322" s="6">
        <v>773</v>
      </c>
      <c r="BH322" s="5">
        <v>227</v>
      </c>
      <c r="BI322" s="5">
        <v>357</v>
      </c>
      <c r="BJ322" s="5">
        <v>286</v>
      </c>
      <c r="BK322" s="5">
        <v>114</v>
      </c>
      <c r="BL322" s="5">
        <v>103</v>
      </c>
      <c r="BM322" s="5">
        <v>254</v>
      </c>
      <c r="BN322" s="5">
        <v>152</v>
      </c>
      <c r="BO322" s="5">
        <v>38</v>
      </c>
      <c r="BP322" s="5">
        <v>26</v>
      </c>
      <c r="BQ322" s="5">
        <v>24</v>
      </c>
      <c r="BR322" s="9">
        <v>413</v>
      </c>
    </row>
    <row r="323" spans="1:71" s="5" customFormat="1" ht="17" thickBot="1" x14ac:dyDescent="0.25">
      <c r="A323" s="12"/>
      <c r="B323" s="10">
        <v>0.73784635265668963</v>
      </c>
      <c r="C323" s="10">
        <f>C322/$A322</f>
        <v>0.25723974820226125</v>
      </c>
      <c r="D323" s="10">
        <f>D322/$A322</f>
        <v>4.8450309449619873E-3</v>
      </c>
      <c r="E323" s="10">
        <f>E322/$A322</f>
        <v>6.8868196087104269E-5</v>
      </c>
      <c r="F323" s="15">
        <f>F322/$B322</f>
        <v>9.5220889026320255E-2</v>
      </c>
      <c r="G323" s="10">
        <f t="shared" ref="G323:AE323" si="159">G322/$B322</f>
        <v>2.8422596099180485E-2</v>
      </c>
      <c r="H323" s="10">
        <f t="shared" si="159"/>
        <v>2.7100614885265113E-2</v>
      </c>
      <c r="I323" s="10">
        <f t="shared" si="159"/>
        <v>3.4861057257725613E-2</v>
      </c>
      <c r="J323" s="10">
        <f t="shared" si="159"/>
        <v>0.10679687813818914</v>
      </c>
      <c r="K323" s="10">
        <f t="shared" si="159"/>
        <v>1.8861056350809619E-2</v>
      </c>
      <c r="L323" s="10">
        <f t="shared" si="159"/>
        <v>2.1920613032889197E-2</v>
      </c>
      <c r="M323" s="10">
        <f t="shared" si="159"/>
        <v>2.6493018957453963E-2</v>
      </c>
      <c r="N323" s="10">
        <f t="shared" si="159"/>
        <v>6.6545792399144613E-2</v>
      </c>
      <c r="O323" s="10">
        <f t="shared" si="159"/>
        <v>2.2854736506705452E-2</v>
      </c>
      <c r="P323" s="10">
        <f t="shared" si="159"/>
        <v>3.2584358019296981E-2</v>
      </c>
      <c r="Q323" s="10">
        <f t="shared" si="159"/>
        <v>4.7583274821506649E-2</v>
      </c>
      <c r="R323" s="10">
        <f t="shared" si="159"/>
        <v>3.8494162729675062E-2</v>
      </c>
      <c r="S323" s="10">
        <f t="shared" si="159"/>
        <v>5.8913187393671185E-2</v>
      </c>
      <c r="T323" s="10">
        <f t="shared" si="159"/>
        <v>6.6810196199560967E-2</v>
      </c>
      <c r="U323" s="10">
        <f t="shared" si="159"/>
        <v>2.6201105371886382E-2</v>
      </c>
      <c r="V323" s="10">
        <f t="shared" si="159"/>
        <v>9.7230841598014706E-3</v>
      </c>
      <c r="W323" s="10">
        <f t="shared" si="159"/>
        <v>5.9020052328297087E-2</v>
      </c>
      <c r="X323" s="10">
        <f t="shared" si="159"/>
        <v>4.8672405353963458E-2</v>
      </c>
      <c r="Y323" s="10">
        <f t="shared" si="159"/>
        <v>4.2583371370271843E-2</v>
      </c>
      <c r="Z323" s="10">
        <f t="shared" si="159"/>
        <v>3.4436242690871144E-2</v>
      </c>
      <c r="AA323" s="10">
        <f t="shared" si="159"/>
        <v>1.6737096881036542E-2</v>
      </c>
      <c r="AB323" s="10">
        <f t="shared" si="159"/>
        <v>1.8712284339627797E-2</v>
      </c>
      <c r="AC323" s="10">
        <f t="shared" si="159"/>
        <v>1.0589831332897082E-2</v>
      </c>
      <c r="AD323" s="10">
        <f t="shared" si="159"/>
        <v>2.7363431582691979E-2</v>
      </c>
      <c r="AE323" s="11">
        <f t="shared" si="159"/>
        <v>1.2498662771260936E-2</v>
      </c>
      <c r="AF323" s="15">
        <f>AF322/$C322</f>
        <v>0.21138067480802478</v>
      </c>
      <c r="AG323" s="10">
        <f t="shared" ref="AG323:AO323" si="160">AG322/$C322</f>
        <v>0.13162648718667697</v>
      </c>
      <c r="AH323" s="10">
        <f t="shared" si="160"/>
        <v>9.4118280813447905E-2</v>
      </c>
      <c r="AI323" s="10">
        <f t="shared" si="160"/>
        <v>7.1239069414347031E-2</v>
      </c>
      <c r="AJ323" s="10">
        <f t="shared" si="160"/>
        <v>7.1595234412605777E-2</v>
      </c>
      <c r="AK323" s="10">
        <f t="shared" si="160"/>
        <v>6.9837604585532218E-2</v>
      </c>
      <c r="AL323" s="10">
        <f t="shared" si="160"/>
        <v>6.755602417976643E-2</v>
      </c>
      <c r="AM323" s="10">
        <f t="shared" si="160"/>
        <v>6.6560583113421862E-2</v>
      </c>
      <c r="AN323" s="10">
        <f t="shared" si="160"/>
        <v>9.0031921531843334E-2</v>
      </c>
      <c r="AO323" s="11">
        <f t="shared" si="160"/>
        <v>0.12605411995433372</v>
      </c>
      <c r="AP323" s="15">
        <f>AP322/$D322</f>
        <v>4.8742590780917307E-3</v>
      </c>
      <c r="AQ323" s="10">
        <f t="shared" ref="AQ323:BR323" si="161">AQ322/$D322</f>
        <v>0.24800598492259884</v>
      </c>
      <c r="AR323" s="10">
        <f t="shared" si="161"/>
        <v>0.21998618864015654</v>
      </c>
      <c r="AS323" s="10">
        <f t="shared" si="161"/>
        <v>0.16187489209875122</v>
      </c>
      <c r="AT323" s="10">
        <f t="shared" si="161"/>
        <v>0.19209875122288081</v>
      </c>
      <c r="AU323" s="10">
        <f t="shared" si="161"/>
        <v>2.2495252345053805E-2</v>
      </c>
      <c r="AV323" s="10">
        <f t="shared" si="161"/>
        <v>2.6051677504747656E-2</v>
      </c>
      <c r="AW323" s="10">
        <f t="shared" si="161"/>
        <v>3.4528399608678137E-5</v>
      </c>
      <c r="AX323" s="10">
        <f t="shared" si="161"/>
        <v>2.0481095701214248E-2</v>
      </c>
      <c r="AY323" s="10">
        <f t="shared" si="161"/>
        <v>1.3966737641710306E-2</v>
      </c>
      <c r="AZ323" s="10">
        <f t="shared" si="161"/>
        <v>2.4474880589284688E-2</v>
      </c>
      <c r="BA323" s="10">
        <f t="shared" si="161"/>
        <v>1.1797203199631697E-2</v>
      </c>
      <c r="BB323" s="10">
        <f t="shared" si="161"/>
        <v>2.9349139667376417E-3</v>
      </c>
      <c r="BC323" s="10">
        <f t="shared" si="161"/>
        <v>1.0847672210393048E-2</v>
      </c>
      <c r="BD323" s="10">
        <f t="shared" si="161"/>
        <v>6.5316222593082814E-3</v>
      </c>
      <c r="BE323" s="10">
        <f t="shared" si="161"/>
        <v>1.0013235886516659E-2</v>
      </c>
      <c r="BF323" s="10">
        <f t="shared" si="161"/>
        <v>7.6077573804454162E-3</v>
      </c>
      <c r="BG323" s="16">
        <f t="shared" si="161"/>
        <v>4.4484088162513669E-3</v>
      </c>
      <c r="BH323" s="10">
        <f t="shared" si="161"/>
        <v>1.3063244518616561E-3</v>
      </c>
      <c r="BI323" s="10">
        <f t="shared" si="161"/>
        <v>2.0544397767163491E-3</v>
      </c>
      <c r="BJ323" s="10">
        <f t="shared" si="161"/>
        <v>1.6458537146803245E-3</v>
      </c>
      <c r="BK323" s="10">
        <f t="shared" si="161"/>
        <v>6.5603959256488461E-4</v>
      </c>
      <c r="BL323" s="10">
        <f t="shared" si="161"/>
        <v>5.9273752661564137E-4</v>
      </c>
      <c r="BM323" s="10">
        <f t="shared" si="161"/>
        <v>1.4617022501007078E-3</v>
      </c>
      <c r="BN323" s="10">
        <f t="shared" si="161"/>
        <v>8.7471945675317948E-4</v>
      </c>
      <c r="BO323" s="10">
        <f t="shared" si="161"/>
        <v>2.1867986418829487E-4</v>
      </c>
      <c r="BP323" s="10">
        <f t="shared" si="161"/>
        <v>1.4962306497093861E-4</v>
      </c>
      <c r="BQ323" s="10">
        <f t="shared" si="161"/>
        <v>1.3811359843471255E-4</v>
      </c>
      <c r="BR323" s="11">
        <f t="shared" si="161"/>
        <v>2.3767048397306785E-3</v>
      </c>
      <c r="BS323" s="7"/>
    </row>
    <row r="324" spans="1:71" s="5" customFormat="1" ht="17" thickBot="1" x14ac:dyDescent="0.25">
      <c r="E324" s="4"/>
      <c r="F324" s="12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4"/>
      <c r="BG324" s="6"/>
    </row>
    <row r="325" spans="1:71" s="2" customFormat="1" x14ac:dyDescent="0.2">
      <c r="A325" s="22"/>
      <c r="BG325" s="3"/>
    </row>
    <row r="326" spans="1:71" s="2" customFormat="1" ht="17" thickBot="1" x14ac:dyDescent="0.25">
      <c r="A326" s="22" t="s">
        <v>112</v>
      </c>
      <c r="B326" s="2" t="str">
        <f>TRIM(LEFT(A326,3))&amp;":"&amp;A328</f>
        <v>no:7185467</v>
      </c>
      <c r="BG326" s="3"/>
    </row>
    <row r="327" spans="1:71" s="21" customFormat="1" x14ac:dyDescent="0.2">
      <c r="A327" s="17" t="s">
        <v>1</v>
      </c>
      <c r="B327" s="18" t="s">
        <v>2</v>
      </c>
      <c r="C327" s="18" t="s">
        <v>3</v>
      </c>
      <c r="D327" s="18" t="s">
        <v>4</v>
      </c>
      <c r="E327" s="18" t="s">
        <v>5</v>
      </c>
      <c r="F327" s="17" t="s">
        <v>6</v>
      </c>
      <c r="G327" s="18" t="s">
        <v>7</v>
      </c>
      <c r="H327" s="18" t="s">
        <v>8</v>
      </c>
      <c r="I327" s="18" t="s">
        <v>9</v>
      </c>
      <c r="J327" s="18" t="s">
        <v>10</v>
      </c>
      <c r="K327" s="18" t="s">
        <v>11</v>
      </c>
      <c r="L327" s="18" t="s">
        <v>12</v>
      </c>
      <c r="M327" s="18" t="s">
        <v>13</v>
      </c>
      <c r="N327" s="18" t="s">
        <v>14</v>
      </c>
      <c r="O327" s="18" t="s">
        <v>15</v>
      </c>
      <c r="P327" s="18" t="s">
        <v>16</v>
      </c>
      <c r="Q327" s="18" t="s">
        <v>17</v>
      </c>
      <c r="R327" s="18" t="s">
        <v>18</v>
      </c>
      <c r="S327" s="18" t="s">
        <v>19</v>
      </c>
      <c r="T327" s="18" t="s">
        <v>20</v>
      </c>
      <c r="U327" s="18" t="s">
        <v>21</v>
      </c>
      <c r="V327" s="18" t="s">
        <v>22</v>
      </c>
      <c r="W327" s="18" t="s">
        <v>23</v>
      </c>
      <c r="X327" s="18" t="s">
        <v>24</v>
      </c>
      <c r="Y327" s="18" t="s">
        <v>25</v>
      </c>
      <c r="Z327" s="18" t="s">
        <v>26</v>
      </c>
      <c r="AA327" s="18" t="s">
        <v>27</v>
      </c>
      <c r="AB327" s="18" t="s">
        <v>28</v>
      </c>
      <c r="AC327" s="18" t="s">
        <v>29</v>
      </c>
      <c r="AD327" s="18" t="s">
        <v>30</v>
      </c>
      <c r="AE327" s="19" t="s">
        <v>31</v>
      </c>
      <c r="AF327" s="17">
        <v>1</v>
      </c>
      <c r="AG327" s="18">
        <v>2</v>
      </c>
      <c r="AH327" s="18">
        <v>3</v>
      </c>
      <c r="AI327" s="18">
        <v>4</v>
      </c>
      <c r="AJ327" s="18">
        <v>5</v>
      </c>
      <c r="AK327" s="18">
        <v>6</v>
      </c>
      <c r="AL327" s="18">
        <v>7</v>
      </c>
      <c r="AM327" s="18">
        <v>8</v>
      </c>
      <c r="AN327" s="18">
        <v>9</v>
      </c>
      <c r="AO327" s="19">
        <v>0</v>
      </c>
      <c r="AP327" s="17" t="s">
        <v>32</v>
      </c>
      <c r="AQ327" s="18" t="s">
        <v>33</v>
      </c>
      <c r="AR327" s="18" t="s">
        <v>34</v>
      </c>
      <c r="AS327" s="18" t="s">
        <v>35</v>
      </c>
      <c r="AT327" s="18" t="s">
        <v>36</v>
      </c>
      <c r="AU327" s="18" t="s">
        <v>37</v>
      </c>
      <c r="AV327" s="18" t="s">
        <v>38</v>
      </c>
      <c r="AW327" s="18" t="s">
        <v>660</v>
      </c>
      <c r="AX327" s="18" t="s">
        <v>39</v>
      </c>
      <c r="AY327" s="18" t="s">
        <v>40</v>
      </c>
      <c r="AZ327" s="18" t="s">
        <v>41</v>
      </c>
      <c r="BA327" s="18" t="s">
        <v>42</v>
      </c>
      <c r="BB327" s="18" t="s">
        <v>43</v>
      </c>
      <c r="BC327" s="18" t="s">
        <v>44</v>
      </c>
      <c r="BD327" s="18" t="s">
        <v>45</v>
      </c>
      <c r="BE327" s="18" t="s">
        <v>46</v>
      </c>
      <c r="BF327" s="18" t="s">
        <v>47</v>
      </c>
      <c r="BG327" s="20" t="s">
        <v>48</v>
      </c>
      <c r="BH327" s="18" t="s">
        <v>49</v>
      </c>
      <c r="BI327" s="18" t="s">
        <v>50</v>
      </c>
      <c r="BJ327" s="18" t="s">
        <v>51</v>
      </c>
      <c r="BK327" s="18" t="s">
        <v>52</v>
      </c>
      <c r="BL327" s="18" t="s">
        <v>53</v>
      </c>
      <c r="BM327" s="18" t="s">
        <v>54</v>
      </c>
      <c r="BN327" s="18" t="s">
        <v>55</v>
      </c>
      <c r="BO327" s="18" t="s">
        <v>56</v>
      </c>
      <c r="BP327" s="18" t="s">
        <v>57</v>
      </c>
      <c r="BQ327" s="18" t="s">
        <v>58</v>
      </c>
      <c r="BR327" s="19" t="s">
        <v>59</v>
      </c>
    </row>
    <row r="328" spans="1:71" s="5" customFormat="1" x14ac:dyDescent="0.2">
      <c r="A328" s="8">
        <v>7185467</v>
      </c>
      <c r="B328" s="5">
        <v>5143890</v>
      </c>
      <c r="C328" s="5">
        <v>2008271</v>
      </c>
      <c r="D328" s="5">
        <v>27862</v>
      </c>
      <c r="E328" s="5">
        <v>5444</v>
      </c>
      <c r="F328" s="8">
        <v>520900</v>
      </c>
      <c r="G328" s="5">
        <v>149861</v>
      </c>
      <c r="H328" s="5">
        <v>133238</v>
      </c>
      <c r="I328" s="5">
        <v>187037</v>
      </c>
      <c r="J328" s="5">
        <v>491221</v>
      </c>
      <c r="K328" s="5">
        <v>106570</v>
      </c>
      <c r="L328" s="5">
        <v>136231</v>
      </c>
      <c r="M328" s="5">
        <v>139795</v>
      </c>
      <c r="N328" s="5">
        <v>335588</v>
      </c>
      <c r="O328" s="5">
        <v>83116</v>
      </c>
      <c r="P328" s="5">
        <v>168457</v>
      </c>
      <c r="Q328" s="5">
        <v>272015</v>
      </c>
      <c r="R328" s="5">
        <v>201002</v>
      </c>
      <c r="S328" s="5">
        <v>332203</v>
      </c>
      <c r="T328" s="5">
        <v>312027</v>
      </c>
      <c r="U328" s="5">
        <v>129609</v>
      </c>
      <c r="V328" s="5">
        <v>40229</v>
      </c>
      <c r="W328" s="5">
        <v>335107</v>
      </c>
      <c r="X328" s="5">
        <v>300818</v>
      </c>
      <c r="Y328" s="5">
        <v>247300</v>
      </c>
      <c r="Z328" s="5">
        <v>161451</v>
      </c>
      <c r="AA328" s="5">
        <v>85391</v>
      </c>
      <c r="AB328" s="5">
        <v>67788</v>
      </c>
      <c r="AC328" s="5">
        <v>49371</v>
      </c>
      <c r="AD328" s="5">
        <v>109581</v>
      </c>
      <c r="AE328" s="9">
        <v>47984</v>
      </c>
      <c r="AF328" s="8">
        <v>370154</v>
      </c>
      <c r="AG328" s="5">
        <v>273492</v>
      </c>
      <c r="AH328" s="5">
        <v>212541</v>
      </c>
      <c r="AI328" s="5">
        <v>153675</v>
      </c>
      <c r="AJ328" s="5">
        <v>152662</v>
      </c>
      <c r="AK328" s="5">
        <v>155999</v>
      </c>
      <c r="AL328" s="5">
        <v>143430</v>
      </c>
      <c r="AM328" s="5">
        <v>139850</v>
      </c>
      <c r="AN328" s="5">
        <v>178871</v>
      </c>
      <c r="AO328" s="9">
        <v>227597</v>
      </c>
      <c r="AP328" s="8">
        <v>332</v>
      </c>
      <c r="AQ328" s="5">
        <v>7238</v>
      </c>
      <c r="AR328" s="5">
        <v>3617</v>
      </c>
      <c r="AS328" s="5">
        <v>3960</v>
      </c>
      <c r="AT328" s="5">
        <v>6842</v>
      </c>
      <c r="AU328" s="5">
        <v>582</v>
      </c>
      <c r="AV328" s="5">
        <v>318</v>
      </c>
      <c r="AW328" s="5">
        <v>0</v>
      </c>
      <c r="AX328" s="5">
        <v>779</v>
      </c>
      <c r="AY328" s="5">
        <v>119</v>
      </c>
      <c r="AZ328" s="5">
        <v>349</v>
      </c>
      <c r="BA328" s="5">
        <v>443</v>
      </c>
      <c r="BB328" s="5">
        <v>50</v>
      </c>
      <c r="BC328" s="5">
        <v>585</v>
      </c>
      <c r="BD328" s="5">
        <v>135</v>
      </c>
      <c r="BE328" s="5">
        <v>871</v>
      </c>
      <c r="BF328" s="5">
        <v>365</v>
      </c>
      <c r="BG328" s="6">
        <v>203</v>
      </c>
      <c r="BH328" s="5">
        <v>72</v>
      </c>
      <c r="BI328" s="5">
        <v>187</v>
      </c>
      <c r="BJ328" s="5">
        <v>67</v>
      </c>
      <c r="BK328" s="5">
        <v>309</v>
      </c>
      <c r="BL328" s="5">
        <v>310</v>
      </c>
      <c r="BM328" s="5">
        <v>17</v>
      </c>
      <c r="BN328" s="5">
        <v>64</v>
      </c>
      <c r="BO328" s="5">
        <v>4</v>
      </c>
      <c r="BP328" s="5">
        <v>4</v>
      </c>
      <c r="BQ328" s="5">
        <v>28</v>
      </c>
      <c r="BR328" s="9">
        <v>12</v>
      </c>
    </row>
    <row r="329" spans="1:71" s="5" customFormat="1" ht="17" thickBot="1" x14ac:dyDescent="0.25">
      <c r="A329" s="12"/>
      <c r="B329" s="10">
        <v>0.71587413873030104</v>
      </c>
      <c r="C329" s="10">
        <f>C328/$A328</f>
        <v>0.27949067193544969</v>
      </c>
      <c r="D329" s="10">
        <f>D328/$A328</f>
        <v>3.8775489470621741E-3</v>
      </c>
      <c r="E329" s="10">
        <f>E328/$A328</f>
        <v>7.5764038718708195E-4</v>
      </c>
      <c r="F329" s="15">
        <f>F328/$B328</f>
        <v>0.10126577356825282</v>
      </c>
      <c r="G329" s="10">
        <f t="shared" ref="G329:AE329" si="162">G328/$B328</f>
        <v>2.9133787853161713E-2</v>
      </c>
      <c r="H329" s="10">
        <f t="shared" si="162"/>
        <v>2.5902186866359894E-2</v>
      </c>
      <c r="I329" s="10">
        <f t="shared" si="162"/>
        <v>3.6361003054108852E-2</v>
      </c>
      <c r="J329" s="10">
        <f t="shared" si="162"/>
        <v>9.549601566129913E-2</v>
      </c>
      <c r="K329" s="10">
        <f t="shared" si="162"/>
        <v>2.0717783622900179E-2</v>
      </c>
      <c r="L329" s="10">
        <f t="shared" si="162"/>
        <v>2.6484042232629391E-2</v>
      </c>
      <c r="M329" s="10">
        <f t="shared" si="162"/>
        <v>2.7176903083075261E-2</v>
      </c>
      <c r="N329" s="10">
        <f t="shared" si="162"/>
        <v>6.5240119831489404E-2</v>
      </c>
      <c r="O329" s="10">
        <f t="shared" si="162"/>
        <v>1.6158199339410446E-2</v>
      </c>
      <c r="P329" s="10">
        <f t="shared" si="162"/>
        <v>3.2748950696846163E-2</v>
      </c>
      <c r="Q329" s="10">
        <f t="shared" si="162"/>
        <v>5.2881185250851011E-2</v>
      </c>
      <c r="R329" s="10">
        <f t="shared" si="162"/>
        <v>3.9075874484096669E-2</v>
      </c>
      <c r="S329" s="10">
        <f t="shared" si="162"/>
        <v>6.4582057547886915E-2</v>
      </c>
      <c r="T329" s="10">
        <f t="shared" si="162"/>
        <v>6.0659734170054179E-2</v>
      </c>
      <c r="U329" s="10">
        <f t="shared" si="162"/>
        <v>2.5196689664825647E-2</v>
      </c>
      <c r="V329" s="10">
        <f t="shared" si="162"/>
        <v>7.8207348912982203E-3</v>
      </c>
      <c r="W329" s="10">
        <f t="shared" si="162"/>
        <v>6.5146610833435398E-2</v>
      </c>
      <c r="X329" s="10">
        <f t="shared" si="162"/>
        <v>5.8480644026213627E-2</v>
      </c>
      <c r="Y329" s="10">
        <f t="shared" si="162"/>
        <v>4.8076455756246729E-2</v>
      </c>
      <c r="Z329" s="10">
        <f t="shared" si="162"/>
        <v>3.1386946454920302E-2</v>
      </c>
      <c r="AA329" s="10">
        <f t="shared" si="162"/>
        <v>1.6600471627503697E-2</v>
      </c>
      <c r="AB329" s="10">
        <f t="shared" si="162"/>
        <v>1.3178353347369403E-2</v>
      </c>
      <c r="AC329" s="10">
        <f t="shared" si="162"/>
        <v>9.5979890705283361E-3</v>
      </c>
      <c r="AD329" s="10">
        <f t="shared" si="162"/>
        <v>2.1303138286394151E-2</v>
      </c>
      <c r="AE329" s="11">
        <f t="shared" si="162"/>
        <v>9.3283487788424716E-3</v>
      </c>
      <c r="AF329" s="15">
        <f>AF328/$C328</f>
        <v>0.18431476628403237</v>
      </c>
      <c r="AG329" s="10">
        <f t="shared" ref="AG329:AO329" si="163">AG328/$C328</f>
        <v>0.13618281596457849</v>
      </c>
      <c r="AH329" s="10">
        <f t="shared" si="163"/>
        <v>0.10583282833840651</v>
      </c>
      <c r="AI329" s="10">
        <f t="shared" si="163"/>
        <v>7.6521047209266085E-2</v>
      </c>
      <c r="AJ329" s="10">
        <f t="shared" si="163"/>
        <v>7.6016633213346202E-2</v>
      </c>
      <c r="AK329" s="10">
        <f t="shared" si="163"/>
        <v>7.7678261549362609E-2</v>
      </c>
      <c r="AL329" s="10">
        <f t="shared" si="163"/>
        <v>7.1419644061981674E-2</v>
      </c>
      <c r="AM329" s="10">
        <f t="shared" si="163"/>
        <v>6.9637016119836415E-2</v>
      </c>
      <c r="AN329" s="10">
        <f t="shared" si="163"/>
        <v>8.9067162748453763E-2</v>
      </c>
      <c r="AO329" s="11">
        <f t="shared" si="163"/>
        <v>0.11332982451073585</v>
      </c>
      <c r="AP329" s="15">
        <f>AP328/$D328</f>
        <v>1.1915871078888808E-2</v>
      </c>
      <c r="AQ329" s="10">
        <f t="shared" ref="AQ329:BR329" si="164">AQ328/$D328</f>
        <v>0.2597803459909554</v>
      </c>
      <c r="AR329" s="10">
        <f t="shared" si="164"/>
        <v>0.12981839063958078</v>
      </c>
      <c r="AS329" s="10">
        <f t="shared" si="164"/>
        <v>0.14212906467590267</v>
      </c>
      <c r="AT329" s="10">
        <f t="shared" si="164"/>
        <v>0.24556743952336516</v>
      </c>
      <c r="AU329" s="10">
        <f t="shared" si="164"/>
        <v>2.0888665566003876E-2</v>
      </c>
      <c r="AV329" s="10">
        <f t="shared" si="164"/>
        <v>1.1413394587610365E-2</v>
      </c>
      <c r="AW329" s="10">
        <f t="shared" si="164"/>
        <v>0</v>
      </c>
      <c r="AX329" s="10">
        <f t="shared" si="164"/>
        <v>2.795922762185055E-2</v>
      </c>
      <c r="AY329" s="10">
        <f t="shared" si="164"/>
        <v>4.2710501758667719E-3</v>
      </c>
      <c r="AZ329" s="10">
        <f t="shared" si="164"/>
        <v>1.2526021104012634E-2</v>
      </c>
      <c r="BA329" s="10">
        <f t="shared" si="164"/>
        <v>1.5899791831167898E-2</v>
      </c>
      <c r="BB329" s="10">
        <f t="shared" si="164"/>
        <v>1.7945588974230134E-3</v>
      </c>
      <c r="BC329" s="10">
        <f t="shared" si="164"/>
        <v>2.0996339099849257E-2</v>
      </c>
      <c r="BD329" s="10">
        <f t="shared" si="164"/>
        <v>4.8453090230421367E-3</v>
      </c>
      <c r="BE329" s="10">
        <f t="shared" si="164"/>
        <v>3.1261215993108896E-2</v>
      </c>
      <c r="BF329" s="10">
        <f t="shared" si="164"/>
        <v>1.3100279951187998E-2</v>
      </c>
      <c r="BG329" s="16">
        <f t="shared" si="164"/>
        <v>7.2859091235374348E-3</v>
      </c>
      <c r="BH329" s="10">
        <f t="shared" si="164"/>
        <v>2.5841648122891395E-3</v>
      </c>
      <c r="BI329" s="10">
        <f t="shared" si="164"/>
        <v>6.7116502763620699E-3</v>
      </c>
      <c r="BJ329" s="10">
        <f t="shared" si="164"/>
        <v>2.4047089225468382E-3</v>
      </c>
      <c r="BK329" s="10">
        <f t="shared" si="164"/>
        <v>1.1090373986074223E-2</v>
      </c>
      <c r="BL329" s="10">
        <f t="shared" si="164"/>
        <v>1.1126265164022684E-2</v>
      </c>
      <c r="BM329" s="10">
        <f t="shared" si="164"/>
        <v>6.1015002512382452E-4</v>
      </c>
      <c r="BN329" s="10">
        <f t="shared" si="164"/>
        <v>2.2970353887014571E-3</v>
      </c>
      <c r="BO329" s="10">
        <f t="shared" si="164"/>
        <v>1.4356471179384107E-4</v>
      </c>
      <c r="BP329" s="10">
        <f t="shared" si="164"/>
        <v>1.4356471179384107E-4</v>
      </c>
      <c r="BQ329" s="10">
        <f t="shared" si="164"/>
        <v>1.0049529825568876E-3</v>
      </c>
      <c r="BR329" s="11">
        <f t="shared" si="164"/>
        <v>4.3069413538152323E-4</v>
      </c>
      <c r="BS329" s="7"/>
    </row>
    <row r="330" spans="1:71" s="5" customFormat="1" ht="17" thickBot="1" x14ac:dyDescent="0.25">
      <c r="E330" s="4"/>
      <c r="F330" s="12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4"/>
      <c r="BG330" s="6"/>
    </row>
    <row r="331" spans="1:71" s="2" customFormat="1" x14ac:dyDescent="0.2">
      <c r="A331" s="22"/>
      <c r="BG331" s="3"/>
    </row>
    <row r="332" spans="1:71" s="2" customFormat="1" ht="17" thickBot="1" x14ac:dyDescent="0.25">
      <c r="A332" s="22" t="s">
        <v>113</v>
      </c>
      <c r="B332" s="2" t="str">
        <f>TRIM(LEFT(A332,3))&amp;":"&amp;A334</f>
        <v>np:68913</v>
      </c>
      <c r="BG332" s="3"/>
    </row>
    <row r="333" spans="1:71" s="21" customFormat="1" x14ac:dyDescent="0.2">
      <c r="A333" s="17" t="s">
        <v>1</v>
      </c>
      <c r="B333" s="18" t="s">
        <v>2</v>
      </c>
      <c r="C333" s="18" t="s">
        <v>3</v>
      </c>
      <c r="D333" s="18" t="s">
        <v>4</v>
      </c>
      <c r="E333" s="18" t="s">
        <v>5</v>
      </c>
      <c r="F333" s="17" t="s">
        <v>6</v>
      </c>
      <c r="G333" s="18" t="s">
        <v>7</v>
      </c>
      <c r="H333" s="18" t="s">
        <v>8</v>
      </c>
      <c r="I333" s="18" t="s">
        <v>9</v>
      </c>
      <c r="J333" s="18" t="s">
        <v>10</v>
      </c>
      <c r="K333" s="18" t="s">
        <v>11</v>
      </c>
      <c r="L333" s="18" t="s">
        <v>12</v>
      </c>
      <c r="M333" s="18" t="s">
        <v>13</v>
      </c>
      <c r="N333" s="18" t="s">
        <v>14</v>
      </c>
      <c r="O333" s="18" t="s">
        <v>15</v>
      </c>
      <c r="P333" s="18" t="s">
        <v>16</v>
      </c>
      <c r="Q333" s="18" t="s">
        <v>17</v>
      </c>
      <c r="R333" s="18" t="s">
        <v>18</v>
      </c>
      <c r="S333" s="18" t="s">
        <v>19</v>
      </c>
      <c r="T333" s="18" t="s">
        <v>20</v>
      </c>
      <c r="U333" s="18" t="s">
        <v>21</v>
      </c>
      <c r="V333" s="18" t="s">
        <v>22</v>
      </c>
      <c r="W333" s="18" t="s">
        <v>23</v>
      </c>
      <c r="X333" s="18" t="s">
        <v>24</v>
      </c>
      <c r="Y333" s="18" t="s">
        <v>25</v>
      </c>
      <c r="Z333" s="18" t="s">
        <v>26</v>
      </c>
      <c r="AA333" s="18" t="s">
        <v>27</v>
      </c>
      <c r="AB333" s="18" t="s">
        <v>28</v>
      </c>
      <c r="AC333" s="18" t="s">
        <v>29</v>
      </c>
      <c r="AD333" s="18" t="s">
        <v>30</v>
      </c>
      <c r="AE333" s="19" t="s">
        <v>31</v>
      </c>
      <c r="AF333" s="17">
        <v>1</v>
      </c>
      <c r="AG333" s="18">
        <v>2</v>
      </c>
      <c r="AH333" s="18">
        <v>3</v>
      </c>
      <c r="AI333" s="18">
        <v>4</v>
      </c>
      <c r="AJ333" s="18">
        <v>5</v>
      </c>
      <c r="AK333" s="18">
        <v>6</v>
      </c>
      <c r="AL333" s="18">
        <v>7</v>
      </c>
      <c r="AM333" s="18">
        <v>8</v>
      </c>
      <c r="AN333" s="18">
        <v>9</v>
      </c>
      <c r="AO333" s="19">
        <v>0</v>
      </c>
      <c r="AP333" s="17" t="s">
        <v>32</v>
      </c>
      <c r="AQ333" s="18" t="s">
        <v>33</v>
      </c>
      <c r="AR333" s="18" t="s">
        <v>34</v>
      </c>
      <c r="AS333" s="18" t="s">
        <v>35</v>
      </c>
      <c r="AT333" s="18" t="s">
        <v>36</v>
      </c>
      <c r="AU333" s="18" t="s">
        <v>37</v>
      </c>
      <c r="AV333" s="18" t="s">
        <v>38</v>
      </c>
      <c r="AW333" s="18" t="s">
        <v>660</v>
      </c>
      <c r="AX333" s="18" t="s">
        <v>39</v>
      </c>
      <c r="AY333" s="18" t="s">
        <v>40</v>
      </c>
      <c r="AZ333" s="18" t="s">
        <v>41</v>
      </c>
      <c r="BA333" s="18" t="s">
        <v>42</v>
      </c>
      <c r="BB333" s="18" t="s">
        <v>43</v>
      </c>
      <c r="BC333" s="18" t="s">
        <v>44</v>
      </c>
      <c r="BD333" s="18" t="s">
        <v>45</v>
      </c>
      <c r="BE333" s="18" t="s">
        <v>46</v>
      </c>
      <c r="BF333" s="18" t="s">
        <v>47</v>
      </c>
      <c r="BG333" s="20" t="s">
        <v>48</v>
      </c>
      <c r="BH333" s="18" t="s">
        <v>49</v>
      </c>
      <c r="BI333" s="18" t="s">
        <v>50</v>
      </c>
      <c r="BJ333" s="18" t="s">
        <v>51</v>
      </c>
      <c r="BK333" s="18" t="s">
        <v>52</v>
      </c>
      <c r="BL333" s="18" t="s">
        <v>53</v>
      </c>
      <c r="BM333" s="18" t="s">
        <v>54</v>
      </c>
      <c r="BN333" s="18" t="s">
        <v>55</v>
      </c>
      <c r="BO333" s="18" t="s">
        <v>56</v>
      </c>
      <c r="BP333" s="18" t="s">
        <v>57</v>
      </c>
      <c r="BQ333" s="18" t="s">
        <v>58</v>
      </c>
      <c r="BR333" s="19" t="s">
        <v>59</v>
      </c>
    </row>
    <row r="334" spans="1:71" s="5" customFormat="1" x14ac:dyDescent="0.2">
      <c r="A334" s="8">
        <v>68913</v>
      </c>
      <c r="B334" s="5">
        <v>48738</v>
      </c>
      <c r="C334" s="5">
        <v>19674</v>
      </c>
      <c r="D334" s="5">
        <v>487</v>
      </c>
      <c r="E334" s="5">
        <v>14</v>
      </c>
      <c r="F334" s="8">
        <v>7364</v>
      </c>
      <c r="G334" s="5">
        <v>1351</v>
      </c>
      <c r="H334" s="5">
        <v>1326</v>
      </c>
      <c r="I334" s="5">
        <v>1770</v>
      </c>
      <c r="J334" s="5">
        <v>3327</v>
      </c>
      <c r="K334" s="5">
        <v>631</v>
      </c>
      <c r="L334" s="5">
        <v>967</v>
      </c>
      <c r="M334" s="5">
        <v>2294</v>
      </c>
      <c r="N334" s="5">
        <v>3163</v>
      </c>
      <c r="O334" s="5">
        <v>811</v>
      </c>
      <c r="P334" s="5">
        <v>1525</v>
      </c>
      <c r="Q334" s="5">
        <v>1951</v>
      </c>
      <c r="R334" s="5">
        <v>2026</v>
      </c>
      <c r="S334" s="5">
        <v>3355</v>
      </c>
      <c r="T334" s="5">
        <v>2016</v>
      </c>
      <c r="U334" s="5">
        <v>1685</v>
      </c>
      <c r="V334" s="5">
        <v>246</v>
      </c>
      <c r="W334" s="5">
        <v>2977</v>
      </c>
      <c r="X334" s="5">
        <v>2982</v>
      </c>
      <c r="Y334" s="5">
        <v>2175</v>
      </c>
      <c r="Z334" s="5">
        <v>1982</v>
      </c>
      <c r="AA334" s="5">
        <v>571</v>
      </c>
      <c r="AB334" s="5">
        <v>588</v>
      </c>
      <c r="AC334" s="5">
        <v>275</v>
      </c>
      <c r="AD334" s="5">
        <v>1081</v>
      </c>
      <c r="AE334" s="9">
        <v>299</v>
      </c>
      <c r="AF334" s="8">
        <v>3533</v>
      </c>
      <c r="AG334" s="5">
        <v>2911</v>
      </c>
      <c r="AH334" s="5">
        <v>2190</v>
      </c>
      <c r="AI334" s="5">
        <v>1742</v>
      </c>
      <c r="AJ334" s="5">
        <v>1616</v>
      </c>
      <c r="AK334" s="5">
        <v>1387</v>
      </c>
      <c r="AL334" s="5">
        <v>1279</v>
      </c>
      <c r="AM334" s="5">
        <v>1363</v>
      </c>
      <c r="AN334" s="5">
        <v>1500</v>
      </c>
      <c r="AO334" s="9">
        <v>2153</v>
      </c>
      <c r="AP334" s="8">
        <v>3</v>
      </c>
      <c r="AQ334" s="5">
        <v>79</v>
      </c>
      <c r="AR334" s="5">
        <v>33</v>
      </c>
      <c r="AS334" s="5">
        <v>50</v>
      </c>
      <c r="AT334" s="5">
        <v>32</v>
      </c>
      <c r="AU334" s="5">
        <v>15</v>
      </c>
      <c r="AV334" s="5">
        <v>16</v>
      </c>
      <c r="AW334" s="5">
        <v>0</v>
      </c>
      <c r="AX334" s="5">
        <v>19</v>
      </c>
      <c r="AY334" s="5">
        <v>6</v>
      </c>
      <c r="AZ334" s="5">
        <v>11</v>
      </c>
      <c r="BA334" s="5">
        <v>185</v>
      </c>
      <c r="BB334" s="5">
        <v>2</v>
      </c>
      <c r="BC334" s="5">
        <v>7</v>
      </c>
      <c r="BD334" s="5">
        <v>5</v>
      </c>
      <c r="BE334" s="5">
        <v>3</v>
      </c>
      <c r="BF334" s="5">
        <v>8</v>
      </c>
      <c r="BG334" s="6">
        <v>0</v>
      </c>
      <c r="BH334" s="5">
        <v>0</v>
      </c>
      <c r="BI334" s="5">
        <v>4</v>
      </c>
      <c r="BJ334" s="5">
        <v>3</v>
      </c>
      <c r="BK334" s="5">
        <v>0</v>
      </c>
      <c r="BL334" s="5">
        <v>3</v>
      </c>
      <c r="BM334" s="5">
        <v>3</v>
      </c>
      <c r="BN334" s="5">
        <v>0</v>
      </c>
      <c r="BO334" s="5">
        <v>0</v>
      </c>
      <c r="BP334" s="5">
        <v>0</v>
      </c>
      <c r="BQ334" s="5">
        <v>0</v>
      </c>
      <c r="BR334" s="9">
        <v>0</v>
      </c>
    </row>
    <row r="335" spans="1:71" s="5" customFormat="1" ht="17" thickBot="1" x14ac:dyDescent="0.25">
      <c r="A335" s="12"/>
      <c r="B335" s="10">
        <v>0.70723956292716905</v>
      </c>
      <c r="C335" s="10">
        <f>C334/$A334</f>
        <v>0.28549040094031602</v>
      </c>
      <c r="D335" s="10">
        <f>D334/$A334</f>
        <v>7.0668814302091041E-3</v>
      </c>
      <c r="E335" s="10">
        <f>E334/$A334</f>
        <v>2.0315470230580586E-4</v>
      </c>
      <c r="F335" s="15">
        <f>F334/$B334</f>
        <v>0.15109360252780171</v>
      </c>
      <c r="G335" s="10">
        <f t="shared" ref="G335:AE335" si="165">G334/$B334</f>
        <v>2.7719643809758301E-2</v>
      </c>
      <c r="H335" s="10">
        <f t="shared" si="165"/>
        <v>2.7206697033115845E-2</v>
      </c>
      <c r="I335" s="10">
        <f t="shared" si="165"/>
        <v>3.6316631786285858E-2</v>
      </c>
      <c r="J335" s="10">
        <f t="shared" si="165"/>
        <v>6.8262957035577984E-2</v>
      </c>
      <c r="K335" s="10">
        <f t="shared" si="165"/>
        <v>1.2946776642455578E-2</v>
      </c>
      <c r="L335" s="10">
        <f t="shared" si="165"/>
        <v>1.9840781320530181E-2</v>
      </c>
      <c r="M335" s="10">
        <f t="shared" si="165"/>
        <v>4.7067996224711722E-2</v>
      </c>
      <c r="N335" s="10">
        <f t="shared" si="165"/>
        <v>6.4898026180803481E-2</v>
      </c>
      <c r="O335" s="10">
        <f t="shared" si="165"/>
        <v>1.6639993434281259E-2</v>
      </c>
      <c r="P335" s="10">
        <f t="shared" si="165"/>
        <v>3.1289753375189792E-2</v>
      </c>
      <c r="Q335" s="10">
        <f t="shared" si="165"/>
        <v>4.0030366449177235E-2</v>
      </c>
      <c r="R335" s="10">
        <f t="shared" si="165"/>
        <v>4.1569206779104598E-2</v>
      </c>
      <c r="S335" s="10">
        <f t="shared" si="165"/>
        <v>6.8837457425417539E-2</v>
      </c>
      <c r="T335" s="10">
        <f t="shared" si="165"/>
        <v>4.136402806844762E-2</v>
      </c>
      <c r="U335" s="10">
        <f t="shared" si="165"/>
        <v>3.4572612745701503E-2</v>
      </c>
      <c r="V335" s="10">
        <f t="shared" si="165"/>
        <v>5.0473962821617627E-3</v>
      </c>
      <c r="W335" s="10">
        <f t="shared" si="165"/>
        <v>6.1081702162583608E-2</v>
      </c>
      <c r="X335" s="10">
        <f t="shared" si="165"/>
        <v>6.1184291517912104E-2</v>
      </c>
      <c r="Y335" s="10">
        <f t="shared" si="165"/>
        <v>4.4626369567893634E-2</v>
      </c>
      <c r="Z335" s="10">
        <f t="shared" si="165"/>
        <v>4.0666420452213879E-2</v>
      </c>
      <c r="AA335" s="10">
        <f t="shared" si="165"/>
        <v>1.1715704378513686E-2</v>
      </c>
      <c r="AB335" s="10">
        <f t="shared" si="165"/>
        <v>1.2064508186630555E-2</v>
      </c>
      <c r="AC335" s="10">
        <f t="shared" si="165"/>
        <v>5.6424145430670116E-3</v>
      </c>
      <c r="AD335" s="10">
        <f t="shared" si="165"/>
        <v>2.217981862201978E-2</v>
      </c>
      <c r="AE335" s="11">
        <f t="shared" si="165"/>
        <v>6.1348434486437689E-3</v>
      </c>
      <c r="AF335" s="15">
        <f>AF334/$C334</f>
        <v>0.17957710684151673</v>
      </c>
      <c r="AG335" s="10">
        <f t="shared" ref="AG335:AO335" si="166">AG334/$C334</f>
        <v>0.1479617769645217</v>
      </c>
      <c r="AH335" s="10">
        <f t="shared" si="166"/>
        <v>0.11131442512961269</v>
      </c>
      <c r="AI335" s="10">
        <f t="shared" si="166"/>
        <v>8.854325505743621E-2</v>
      </c>
      <c r="AJ335" s="10">
        <f t="shared" si="166"/>
        <v>8.2138863474636573E-2</v>
      </c>
      <c r="AK335" s="10">
        <f t="shared" si="166"/>
        <v>7.0499135915421368E-2</v>
      </c>
      <c r="AL335" s="10">
        <f t="shared" si="166"/>
        <v>6.500965741587883E-2</v>
      </c>
      <c r="AM335" s="10">
        <f t="shared" si="166"/>
        <v>6.9279251804411912E-2</v>
      </c>
      <c r="AN335" s="10">
        <f t="shared" si="166"/>
        <v>7.6242756938090878E-2</v>
      </c>
      <c r="AO335" s="11">
        <f t="shared" si="166"/>
        <v>0.10943377045847311</v>
      </c>
      <c r="AP335" s="15">
        <f>AP334/$D334</f>
        <v>6.1601642710472282E-3</v>
      </c>
      <c r="AQ335" s="10">
        <f t="shared" ref="AQ335:BR335" si="167">AQ334/$D334</f>
        <v>0.16221765913757699</v>
      </c>
      <c r="AR335" s="10">
        <f t="shared" si="167"/>
        <v>6.7761806981519512E-2</v>
      </c>
      <c r="AS335" s="10">
        <f t="shared" si="167"/>
        <v>0.10266940451745379</v>
      </c>
      <c r="AT335" s="10">
        <f t="shared" si="167"/>
        <v>6.5708418891170434E-2</v>
      </c>
      <c r="AU335" s="10">
        <f t="shared" si="167"/>
        <v>3.0800821355236138E-2</v>
      </c>
      <c r="AV335" s="10">
        <f t="shared" si="167"/>
        <v>3.2854209445585217E-2</v>
      </c>
      <c r="AW335" s="10">
        <f t="shared" si="167"/>
        <v>0</v>
      </c>
      <c r="AX335" s="10">
        <f t="shared" si="167"/>
        <v>3.9014373716632446E-2</v>
      </c>
      <c r="AY335" s="10">
        <f t="shared" si="167"/>
        <v>1.2320328542094456E-2</v>
      </c>
      <c r="AZ335" s="10">
        <f t="shared" si="167"/>
        <v>2.2587268993839837E-2</v>
      </c>
      <c r="BA335" s="10">
        <f t="shared" si="167"/>
        <v>0.37987679671457908</v>
      </c>
      <c r="BB335" s="10">
        <f t="shared" si="167"/>
        <v>4.1067761806981521E-3</v>
      </c>
      <c r="BC335" s="10">
        <f t="shared" si="167"/>
        <v>1.4373716632443531E-2</v>
      </c>
      <c r="BD335" s="10">
        <f t="shared" si="167"/>
        <v>1.0266940451745379E-2</v>
      </c>
      <c r="BE335" s="10">
        <f t="shared" si="167"/>
        <v>6.1601642710472282E-3</v>
      </c>
      <c r="BF335" s="10">
        <f t="shared" si="167"/>
        <v>1.6427104722792608E-2</v>
      </c>
      <c r="BG335" s="16">
        <f t="shared" si="167"/>
        <v>0</v>
      </c>
      <c r="BH335" s="10">
        <f t="shared" si="167"/>
        <v>0</v>
      </c>
      <c r="BI335" s="10">
        <f t="shared" si="167"/>
        <v>8.2135523613963042E-3</v>
      </c>
      <c r="BJ335" s="10">
        <f t="shared" si="167"/>
        <v>6.1601642710472282E-3</v>
      </c>
      <c r="BK335" s="10">
        <f t="shared" si="167"/>
        <v>0</v>
      </c>
      <c r="BL335" s="10">
        <f t="shared" si="167"/>
        <v>6.1601642710472282E-3</v>
      </c>
      <c r="BM335" s="10">
        <f t="shared" si="167"/>
        <v>6.1601642710472282E-3</v>
      </c>
      <c r="BN335" s="10">
        <f t="shared" si="167"/>
        <v>0</v>
      </c>
      <c r="BO335" s="10">
        <f t="shared" si="167"/>
        <v>0</v>
      </c>
      <c r="BP335" s="10">
        <f t="shared" si="167"/>
        <v>0</v>
      </c>
      <c r="BQ335" s="10">
        <f t="shared" si="167"/>
        <v>0</v>
      </c>
      <c r="BR335" s="11">
        <f t="shared" si="167"/>
        <v>0</v>
      </c>
      <c r="BS335" s="7"/>
    </row>
    <row r="336" spans="1:71" s="5" customFormat="1" ht="17" thickBot="1" x14ac:dyDescent="0.25">
      <c r="E336" s="4"/>
      <c r="F336" s="12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4"/>
      <c r="BG336" s="6"/>
    </row>
    <row r="337" spans="1:71" s="2" customFormat="1" x14ac:dyDescent="0.2">
      <c r="A337" s="22"/>
      <c r="BG337" s="3"/>
    </row>
    <row r="338" spans="1:71" s="2" customFormat="1" ht="17" thickBot="1" x14ac:dyDescent="0.25">
      <c r="A338" s="22" t="s">
        <v>114</v>
      </c>
      <c r="B338" s="2" t="str">
        <f>TRIM(LEFT(A338,3))&amp;":"&amp;A340</f>
        <v>nz:7932900</v>
      </c>
      <c r="BG338" s="3"/>
    </row>
    <row r="339" spans="1:71" s="21" customFormat="1" x14ac:dyDescent="0.2">
      <c r="A339" s="17" t="s">
        <v>1</v>
      </c>
      <c r="B339" s="18" t="s">
        <v>2</v>
      </c>
      <c r="C339" s="18" t="s">
        <v>3</v>
      </c>
      <c r="D339" s="18" t="s">
        <v>4</v>
      </c>
      <c r="E339" s="18" t="s">
        <v>5</v>
      </c>
      <c r="F339" s="17" t="s">
        <v>6</v>
      </c>
      <c r="G339" s="18" t="s">
        <v>7</v>
      </c>
      <c r="H339" s="18" t="s">
        <v>8</v>
      </c>
      <c r="I339" s="18" t="s">
        <v>9</v>
      </c>
      <c r="J339" s="18" t="s">
        <v>10</v>
      </c>
      <c r="K339" s="18" t="s">
        <v>11</v>
      </c>
      <c r="L339" s="18" t="s">
        <v>12</v>
      </c>
      <c r="M339" s="18" t="s">
        <v>13</v>
      </c>
      <c r="N339" s="18" t="s">
        <v>14</v>
      </c>
      <c r="O339" s="18" t="s">
        <v>15</v>
      </c>
      <c r="P339" s="18" t="s">
        <v>16</v>
      </c>
      <c r="Q339" s="18" t="s">
        <v>17</v>
      </c>
      <c r="R339" s="18" t="s">
        <v>18</v>
      </c>
      <c r="S339" s="18" t="s">
        <v>19</v>
      </c>
      <c r="T339" s="18" t="s">
        <v>20</v>
      </c>
      <c r="U339" s="18" t="s">
        <v>21</v>
      </c>
      <c r="V339" s="18" t="s">
        <v>22</v>
      </c>
      <c r="W339" s="18" t="s">
        <v>23</v>
      </c>
      <c r="X339" s="18" t="s">
        <v>24</v>
      </c>
      <c r="Y339" s="18" t="s">
        <v>25</v>
      </c>
      <c r="Z339" s="18" t="s">
        <v>26</v>
      </c>
      <c r="AA339" s="18" t="s">
        <v>27</v>
      </c>
      <c r="AB339" s="18" t="s">
        <v>28</v>
      </c>
      <c r="AC339" s="18" t="s">
        <v>29</v>
      </c>
      <c r="AD339" s="18" t="s">
        <v>30</v>
      </c>
      <c r="AE339" s="19" t="s">
        <v>31</v>
      </c>
      <c r="AF339" s="17">
        <v>1</v>
      </c>
      <c r="AG339" s="18">
        <v>2</v>
      </c>
      <c r="AH339" s="18">
        <v>3</v>
      </c>
      <c r="AI339" s="18">
        <v>4</v>
      </c>
      <c r="AJ339" s="18">
        <v>5</v>
      </c>
      <c r="AK339" s="18">
        <v>6</v>
      </c>
      <c r="AL339" s="18">
        <v>7</v>
      </c>
      <c r="AM339" s="18">
        <v>8</v>
      </c>
      <c r="AN339" s="18">
        <v>9</v>
      </c>
      <c r="AO339" s="19">
        <v>0</v>
      </c>
      <c r="AP339" s="17" t="s">
        <v>32</v>
      </c>
      <c r="AQ339" s="18" t="s">
        <v>33</v>
      </c>
      <c r="AR339" s="18" t="s">
        <v>34</v>
      </c>
      <c r="AS339" s="18" t="s">
        <v>35</v>
      </c>
      <c r="AT339" s="18" t="s">
        <v>36</v>
      </c>
      <c r="AU339" s="18" t="s">
        <v>37</v>
      </c>
      <c r="AV339" s="18" t="s">
        <v>38</v>
      </c>
      <c r="AW339" s="18" t="s">
        <v>660</v>
      </c>
      <c r="AX339" s="18" t="s">
        <v>39</v>
      </c>
      <c r="AY339" s="18" t="s">
        <v>40</v>
      </c>
      <c r="AZ339" s="18" t="s">
        <v>41</v>
      </c>
      <c r="BA339" s="18" t="s">
        <v>42</v>
      </c>
      <c r="BB339" s="18" t="s">
        <v>43</v>
      </c>
      <c r="BC339" s="18" t="s">
        <v>44</v>
      </c>
      <c r="BD339" s="18" t="s">
        <v>45</v>
      </c>
      <c r="BE339" s="18" t="s">
        <v>46</v>
      </c>
      <c r="BF339" s="18" t="s">
        <v>47</v>
      </c>
      <c r="BG339" s="20" t="s">
        <v>48</v>
      </c>
      <c r="BH339" s="18" t="s">
        <v>49</v>
      </c>
      <c r="BI339" s="18" t="s">
        <v>50</v>
      </c>
      <c r="BJ339" s="18" t="s">
        <v>51</v>
      </c>
      <c r="BK339" s="18" t="s">
        <v>52</v>
      </c>
      <c r="BL339" s="18" t="s">
        <v>53</v>
      </c>
      <c r="BM339" s="18" t="s">
        <v>54</v>
      </c>
      <c r="BN339" s="18" t="s">
        <v>55</v>
      </c>
      <c r="BO339" s="18" t="s">
        <v>56</v>
      </c>
      <c r="BP339" s="18" t="s">
        <v>57</v>
      </c>
      <c r="BQ339" s="18" t="s">
        <v>58</v>
      </c>
      <c r="BR339" s="19" t="s">
        <v>59</v>
      </c>
    </row>
    <row r="340" spans="1:71" s="5" customFormat="1" x14ac:dyDescent="0.2">
      <c r="A340" s="8">
        <v>7932900</v>
      </c>
      <c r="B340" s="5">
        <v>5811707</v>
      </c>
      <c r="C340" s="5">
        <v>2051660</v>
      </c>
      <c r="D340" s="5">
        <v>67860</v>
      </c>
      <c r="E340" s="5">
        <v>1673</v>
      </c>
      <c r="F340" s="8">
        <v>601037</v>
      </c>
      <c r="G340" s="5">
        <v>172024</v>
      </c>
      <c r="H340" s="5">
        <v>203190</v>
      </c>
      <c r="I340" s="5">
        <v>206239</v>
      </c>
      <c r="J340" s="5">
        <v>557374</v>
      </c>
      <c r="K340" s="5">
        <v>93986</v>
      </c>
      <c r="L340" s="5">
        <v>157049</v>
      </c>
      <c r="M340" s="5">
        <v>195696</v>
      </c>
      <c r="N340" s="5">
        <v>358157</v>
      </c>
      <c r="O340" s="5">
        <v>71171</v>
      </c>
      <c r="P340" s="5">
        <v>142522</v>
      </c>
      <c r="Q340" s="5">
        <v>309771</v>
      </c>
      <c r="R340" s="5">
        <v>224155</v>
      </c>
      <c r="S340" s="5">
        <v>358300</v>
      </c>
      <c r="T340" s="5">
        <v>381367</v>
      </c>
      <c r="U340" s="5">
        <v>158819</v>
      </c>
      <c r="V340" s="5">
        <v>29761</v>
      </c>
      <c r="W340" s="5">
        <v>370852</v>
      </c>
      <c r="X340" s="5">
        <v>341459</v>
      </c>
      <c r="Y340" s="5">
        <v>289868</v>
      </c>
      <c r="Z340" s="5">
        <v>172485</v>
      </c>
      <c r="AA340" s="5">
        <v>62010</v>
      </c>
      <c r="AB340" s="5">
        <v>100431</v>
      </c>
      <c r="AC340" s="5">
        <v>39833</v>
      </c>
      <c r="AD340" s="5">
        <v>159800</v>
      </c>
      <c r="AE340" s="9">
        <v>54351</v>
      </c>
      <c r="AF340" s="8">
        <v>441724</v>
      </c>
      <c r="AG340" s="5">
        <v>271423</v>
      </c>
      <c r="AH340" s="5">
        <v>203566</v>
      </c>
      <c r="AI340" s="5">
        <v>156258</v>
      </c>
      <c r="AJ340" s="5">
        <v>148480</v>
      </c>
      <c r="AK340" s="5">
        <v>152491</v>
      </c>
      <c r="AL340" s="5">
        <v>141338</v>
      </c>
      <c r="AM340" s="5">
        <v>137626</v>
      </c>
      <c r="AN340" s="5">
        <v>163888</v>
      </c>
      <c r="AO340" s="9">
        <v>234866</v>
      </c>
      <c r="AP340" s="8">
        <v>511</v>
      </c>
      <c r="AQ340" s="5">
        <v>7666</v>
      </c>
      <c r="AR340" s="5">
        <v>9345</v>
      </c>
      <c r="AS340" s="5">
        <v>5626</v>
      </c>
      <c r="AT340" s="5">
        <v>6196</v>
      </c>
      <c r="AU340" s="5">
        <v>1296</v>
      </c>
      <c r="AV340" s="5">
        <v>1023</v>
      </c>
      <c r="AW340" s="5">
        <v>0</v>
      </c>
      <c r="AX340" s="5">
        <v>807</v>
      </c>
      <c r="AY340" s="5">
        <v>518</v>
      </c>
      <c r="AZ340" s="5">
        <v>741</v>
      </c>
      <c r="BA340" s="5">
        <v>1025</v>
      </c>
      <c r="BB340" s="5">
        <v>281</v>
      </c>
      <c r="BC340" s="5">
        <v>724</v>
      </c>
      <c r="BD340" s="5">
        <v>366</v>
      </c>
      <c r="BE340" s="5">
        <v>27254</v>
      </c>
      <c r="BF340" s="5">
        <v>422</v>
      </c>
      <c r="BG340" s="6">
        <v>253</v>
      </c>
      <c r="BH340" s="5">
        <v>100</v>
      </c>
      <c r="BI340" s="5">
        <v>430</v>
      </c>
      <c r="BJ340" s="5">
        <v>284</v>
      </c>
      <c r="BK340" s="5">
        <v>16</v>
      </c>
      <c r="BL340" s="5">
        <v>13</v>
      </c>
      <c r="BM340" s="5">
        <v>250</v>
      </c>
      <c r="BN340" s="5">
        <v>84</v>
      </c>
      <c r="BO340" s="5">
        <v>241</v>
      </c>
      <c r="BP340" s="5">
        <v>578</v>
      </c>
      <c r="BQ340" s="5">
        <v>10</v>
      </c>
      <c r="BR340" s="9">
        <v>1800</v>
      </c>
    </row>
    <row r="341" spans="1:71" s="5" customFormat="1" ht="17" thickBot="1" x14ac:dyDescent="0.25">
      <c r="A341" s="12"/>
      <c r="B341" s="10">
        <v>0.7326081256539223</v>
      </c>
      <c r="C341" s="10">
        <f>C340/$A340</f>
        <v>0.25862673171223638</v>
      </c>
      <c r="D341" s="10">
        <f>D340/$A340</f>
        <v>8.5542487614869728E-3</v>
      </c>
      <c r="E341" s="10">
        <f>E340/$A340</f>
        <v>2.1089387235437231E-4</v>
      </c>
      <c r="F341" s="15">
        <f>F340/$B340</f>
        <v>0.10341832442688526</v>
      </c>
      <c r="G341" s="10">
        <f t="shared" ref="G341:AE341" si="168">G340/$B340</f>
        <v>2.9599565153577083E-2</v>
      </c>
      <c r="H341" s="10">
        <f t="shared" si="168"/>
        <v>3.496218925007747E-2</v>
      </c>
      <c r="I341" s="10">
        <f t="shared" si="168"/>
        <v>3.5486819965287304E-2</v>
      </c>
      <c r="J341" s="10">
        <f t="shared" si="168"/>
        <v>9.5905385457319164E-2</v>
      </c>
      <c r="K341" s="10">
        <f t="shared" si="168"/>
        <v>1.6171840734572476E-2</v>
      </c>
      <c r="L341" s="10">
        <f t="shared" si="168"/>
        <v>2.7022869528694409E-2</v>
      </c>
      <c r="M341" s="10">
        <f t="shared" si="168"/>
        <v>3.3672723005478425E-2</v>
      </c>
      <c r="N341" s="10">
        <f t="shared" si="168"/>
        <v>6.1626816355332438E-2</v>
      </c>
      <c r="O341" s="10">
        <f t="shared" si="168"/>
        <v>1.2246143861003317E-2</v>
      </c>
      <c r="P341" s="10">
        <f t="shared" si="168"/>
        <v>2.4523259689450964E-2</v>
      </c>
      <c r="Q341" s="10">
        <f t="shared" si="168"/>
        <v>5.3301207373324222E-2</v>
      </c>
      <c r="R341" s="10">
        <f t="shared" si="168"/>
        <v>3.8569563124913213E-2</v>
      </c>
      <c r="S341" s="10">
        <f t="shared" si="168"/>
        <v>6.1651421862802099E-2</v>
      </c>
      <c r="T341" s="10">
        <f t="shared" si="168"/>
        <v>6.5620479490793318E-2</v>
      </c>
      <c r="U341" s="10">
        <f t="shared" si="168"/>
        <v>2.7327427208563682E-2</v>
      </c>
      <c r="V341" s="10">
        <f t="shared" si="168"/>
        <v>5.1208706839487948E-3</v>
      </c>
      <c r="W341" s="10">
        <f t="shared" si="168"/>
        <v>6.3811200392586892E-2</v>
      </c>
      <c r="X341" s="10">
        <f t="shared" si="168"/>
        <v>5.8753650175413182E-2</v>
      </c>
      <c r="Y341" s="10">
        <f t="shared" si="168"/>
        <v>4.9876568106410044E-2</v>
      </c>
      <c r="Z341" s="10">
        <f t="shared" si="168"/>
        <v>2.9678887803531732E-2</v>
      </c>
      <c r="AA341" s="10">
        <f t="shared" si="168"/>
        <v>1.0669842784572588E-2</v>
      </c>
      <c r="AB341" s="10">
        <f t="shared" si="168"/>
        <v>1.7280809235565384E-2</v>
      </c>
      <c r="AC341" s="10">
        <f t="shared" si="168"/>
        <v>6.8539243289450066E-3</v>
      </c>
      <c r="AD341" s="10">
        <f t="shared" si="168"/>
        <v>2.7496224431135294E-2</v>
      </c>
      <c r="AE341" s="11">
        <f t="shared" si="168"/>
        <v>9.3519855698162343E-3</v>
      </c>
      <c r="AF341" s="15">
        <f>AF340/$C340</f>
        <v>0.21530078083113185</v>
      </c>
      <c r="AG341" s="10">
        <f t="shared" ref="AG341:AO341" si="169">AG340/$C340</f>
        <v>0.13229433726835829</v>
      </c>
      <c r="AH341" s="10">
        <f t="shared" si="169"/>
        <v>9.9220143688525386E-2</v>
      </c>
      <c r="AI341" s="10">
        <f t="shared" si="169"/>
        <v>7.6161742198999835E-2</v>
      </c>
      <c r="AJ341" s="10">
        <f t="shared" si="169"/>
        <v>7.2370665704843878E-2</v>
      </c>
      <c r="AK341" s="10">
        <f t="shared" si="169"/>
        <v>7.4325667995671793E-2</v>
      </c>
      <c r="AL341" s="10">
        <f t="shared" si="169"/>
        <v>6.8889582094499094E-2</v>
      </c>
      <c r="AM341" s="10">
        <f t="shared" si="169"/>
        <v>6.7080315451877995E-2</v>
      </c>
      <c r="AN341" s="10">
        <f t="shared" si="169"/>
        <v>7.9880681984344379E-2</v>
      </c>
      <c r="AO341" s="11">
        <f t="shared" si="169"/>
        <v>0.11447608278174747</v>
      </c>
      <c r="AP341" s="15">
        <f>AP340/$D340</f>
        <v>7.5302092543471852E-3</v>
      </c>
      <c r="AQ341" s="10">
        <f t="shared" ref="AQ341:BR341" si="170">AQ340/$D340</f>
        <v>0.11296787503684055</v>
      </c>
      <c r="AR341" s="10">
        <f t="shared" si="170"/>
        <v>0.13770999115826701</v>
      </c>
      <c r="AS341" s="10">
        <f t="shared" si="170"/>
        <v>8.2905982905982903E-2</v>
      </c>
      <c r="AT341" s="10">
        <f t="shared" si="170"/>
        <v>9.1305629236663716E-2</v>
      </c>
      <c r="AU341" s="10">
        <f t="shared" si="170"/>
        <v>1.9098143236074269E-2</v>
      </c>
      <c r="AV341" s="10">
        <f t="shared" si="170"/>
        <v>1.5075154730327145E-2</v>
      </c>
      <c r="AW341" s="10">
        <f t="shared" si="170"/>
        <v>0</v>
      </c>
      <c r="AX341" s="10">
        <f t="shared" si="170"/>
        <v>1.1892130857648099E-2</v>
      </c>
      <c r="AY341" s="10">
        <f t="shared" si="170"/>
        <v>7.6333628057765985E-3</v>
      </c>
      <c r="AZ341" s="10">
        <f t="shared" si="170"/>
        <v>1.0919540229885057E-2</v>
      </c>
      <c r="BA341" s="10">
        <f t="shared" si="170"/>
        <v>1.5104627173592691E-2</v>
      </c>
      <c r="BB341" s="10">
        <f t="shared" si="170"/>
        <v>4.1408782788093131E-3</v>
      </c>
      <c r="BC341" s="10">
        <f t="shared" si="170"/>
        <v>1.066902446212791E-2</v>
      </c>
      <c r="BD341" s="10">
        <f t="shared" si="170"/>
        <v>5.3934571175950482E-3</v>
      </c>
      <c r="BE341" s="10">
        <f t="shared" si="170"/>
        <v>0.40162098437960508</v>
      </c>
      <c r="BF341" s="10">
        <f t="shared" si="170"/>
        <v>6.2186855290303567E-3</v>
      </c>
      <c r="BG341" s="16">
        <f t="shared" si="170"/>
        <v>3.7282640730916593E-3</v>
      </c>
      <c r="BH341" s="10">
        <f t="shared" si="170"/>
        <v>1.4736221632773356E-3</v>
      </c>
      <c r="BI341" s="10">
        <f t="shared" si="170"/>
        <v>6.3365753020925434E-3</v>
      </c>
      <c r="BJ341" s="10">
        <f t="shared" si="170"/>
        <v>4.1850869437076331E-3</v>
      </c>
      <c r="BK341" s="10">
        <f t="shared" si="170"/>
        <v>2.357795461243737E-4</v>
      </c>
      <c r="BL341" s="10">
        <f t="shared" si="170"/>
        <v>1.9157088122605365E-4</v>
      </c>
      <c r="BM341" s="10">
        <f t="shared" si="170"/>
        <v>3.6840554081933393E-3</v>
      </c>
      <c r="BN341" s="10">
        <f t="shared" si="170"/>
        <v>1.237842617152962E-3</v>
      </c>
      <c r="BO341" s="10">
        <f t="shared" si="170"/>
        <v>3.5514294134983788E-3</v>
      </c>
      <c r="BP341" s="10">
        <f t="shared" si="170"/>
        <v>8.5175361037429995E-3</v>
      </c>
      <c r="BQ341" s="10">
        <f t="shared" si="170"/>
        <v>1.4736221632773356E-4</v>
      </c>
      <c r="BR341" s="11">
        <f t="shared" si="170"/>
        <v>2.6525198938992044E-2</v>
      </c>
      <c r="BS341" s="7"/>
    </row>
    <row r="342" spans="1:71" s="5" customFormat="1" ht="17" thickBot="1" x14ac:dyDescent="0.25">
      <c r="E342" s="4"/>
      <c r="F342" s="12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4"/>
      <c r="BG342" s="6"/>
    </row>
    <row r="343" spans="1:71" s="2" customFormat="1" x14ac:dyDescent="0.2">
      <c r="A343" s="22"/>
      <c r="BG343" s="3"/>
    </row>
    <row r="344" spans="1:71" s="2" customFormat="1" ht="17" thickBot="1" x14ac:dyDescent="0.25">
      <c r="A344" s="22" t="s">
        <v>115</v>
      </c>
      <c r="B344" s="2" t="str">
        <f>TRIM(LEFT(A344,3))&amp;":"&amp;A346</f>
        <v>om:1726684</v>
      </c>
      <c r="BG344" s="3"/>
    </row>
    <row r="345" spans="1:71" s="21" customFormat="1" x14ac:dyDescent="0.2">
      <c r="A345" s="17" t="s">
        <v>1</v>
      </c>
      <c r="B345" s="18" t="s">
        <v>2</v>
      </c>
      <c r="C345" s="18" t="s">
        <v>3</v>
      </c>
      <c r="D345" s="18" t="s">
        <v>4</v>
      </c>
      <c r="E345" s="18" t="s">
        <v>5</v>
      </c>
      <c r="F345" s="17" t="s">
        <v>6</v>
      </c>
      <c r="G345" s="18" t="s">
        <v>7</v>
      </c>
      <c r="H345" s="18" t="s">
        <v>8</v>
      </c>
      <c r="I345" s="18" t="s">
        <v>9</v>
      </c>
      <c r="J345" s="18" t="s">
        <v>10</v>
      </c>
      <c r="K345" s="18" t="s">
        <v>11</v>
      </c>
      <c r="L345" s="18" t="s">
        <v>12</v>
      </c>
      <c r="M345" s="18" t="s">
        <v>13</v>
      </c>
      <c r="N345" s="18" t="s">
        <v>14</v>
      </c>
      <c r="O345" s="18" t="s">
        <v>15</v>
      </c>
      <c r="P345" s="18" t="s">
        <v>16</v>
      </c>
      <c r="Q345" s="18" t="s">
        <v>17</v>
      </c>
      <c r="R345" s="18" t="s">
        <v>18</v>
      </c>
      <c r="S345" s="18" t="s">
        <v>19</v>
      </c>
      <c r="T345" s="18" t="s">
        <v>20</v>
      </c>
      <c r="U345" s="18" t="s">
        <v>21</v>
      </c>
      <c r="V345" s="18" t="s">
        <v>22</v>
      </c>
      <c r="W345" s="18" t="s">
        <v>23</v>
      </c>
      <c r="X345" s="18" t="s">
        <v>24</v>
      </c>
      <c r="Y345" s="18" t="s">
        <v>25</v>
      </c>
      <c r="Z345" s="18" t="s">
        <v>26</v>
      </c>
      <c r="AA345" s="18" t="s">
        <v>27</v>
      </c>
      <c r="AB345" s="18" t="s">
        <v>28</v>
      </c>
      <c r="AC345" s="18" t="s">
        <v>29</v>
      </c>
      <c r="AD345" s="18" t="s">
        <v>30</v>
      </c>
      <c r="AE345" s="19" t="s">
        <v>31</v>
      </c>
      <c r="AF345" s="17">
        <v>1</v>
      </c>
      <c r="AG345" s="18">
        <v>2</v>
      </c>
      <c r="AH345" s="18">
        <v>3</v>
      </c>
      <c r="AI345" s="18">
        <v>4</v>
      </c>
      <c r="AJ345" s="18">
        <v>5</v>
      </c>
      <c r="AK345" s="18">
        <v>6</v>
      </c>
      <c r="AL345" s="18">
        <v>7</v>
      </c>
      <c r="AM345" s="18">
        <v>8</v>
      </c>
      <c r="AN345" s="18">
        <v>9</v>
      </c>
      <c r="AO345" s="19">
        <v>0</v>
      </c>
      <c r="AP345" s="17" t="s">
        <v>32</v>
      </c>
      <c r="AQ345" s="18" t="s">
        <v>33</v>
      </c>
      <c r="AR345" s="18" t="s">
        <v>34</v>
      </c>
      <c r="AS345" s="18" t="s">
        <v>35</v>
      </c>
      <c r="AT345" s="18" t="s">
        <v>36</v>
      </c>
      <c r="AU345" s="18" t="s">
        <v>37</v>
      </c>
      <c r="AV345" s="18" t="s">
        <v>38</v>
      </c>
      <c r="AW345" s="18" t="s">
        <v>660</v>
      </c>
      <c r="AX345" s="18" t="s">
        <v>39</v>
      </c>
      <c r="AY345" s="18" t="s">
        <v>40</v>
      </c>
      <c r="AZ345" s="18" t="s">
        <v>41</v>
      </c>
      <c r="BA345" s="18" t="s">
        <v>42</v>
      </c>
      <c r="BB345" s="18" t="s">
        <v>43</v>
      </c>
      <c r="BC345" s="18" t="s">
        <v>44</v>
      </c>
      <c r="BD345" s="18" t="s">
        <v>45</v>
      </c>
      <c r="BE345" s="18" t="s">
        <v>46</v>
      </c>
      <c r="BF345" s="18" t="s">
        <v>47</v>
      </c>
      <c r="BG345" s="20" t="s">
        <v>48</v>
      </c>
      <c r="BH345" s="18" t="s">
        <v>49</v>
      </c>
      <c r="BI345" s="18" t="s">
        <v>50</v>
      </c>
      <c r="BJ345" s="18" t="s">
        <v>51</v>
      </c>
      <c r="BK345" s="18" t="s">
        <v>52</v>
      </c>
      <c r="BL345" s="18" t="s">
        <v>53</v>
      </c>
      <c r="BM345" s="18" t="s">
        <v>54</v>
      </c>
      <c r="BN345" s="18" t="s">
        <v>55</v>
      </c>
      <c r="BO345" s="18" t="s">
        <v>56</v>
      </c>
      <c r="BP345" s="18" t="s">
        <v>57</v>
      </c>
      <c r="BQ345" s="18" t="s">
        <v>58</v>
      </c>
      <c r="BR345" s="19" t="s">
        <v>59</v>
      </c>
    </row>
    <row r="346" spans="1:71" s="5" customFormat="1" x14ac:dyDescent="0.2">
      <c r="A346" s="8">
        <v>1726684</v>
      </c>
      <c r="B346" s="5">
        <v>1059527</v>
      </c>
      <c r="C346" s="5">
        <v>655694</v>
      </c>
      <c r="D346" s="5">
        <v>9682</v>
      </c>
      <c r="E346" s="5">
        <v>1781</v>
      </c>
      <c r="F346" s="8">
        <v>120265</v>
      </c>
      <c r="G346" s="5">
        <v>31559</v>
      </c>
      <c r="H346" s="5">
        <v>35815</v>
      </c>
      <c r="I346" s="5">
        <v>37287</v>
      </c>
      <c r="J346" s="5">
        <v>94758</v>
      </c>
      <c r="K346" s="5">
        <v>17272</v>
      </c>
      <c r="L346" s="5">
        <v>26766</v>
      </c>
      <c r="M346" s="5">
        <v>34846</v>
      </c>
      <c r="N346" s="5">
        <v>71497</v>
      </c>
      <c r="O346" s="5">
        <v>16516</v>
      </c>
      <c r="P346" s="5">
        <v>26293</v>
      </c>
      <c r="Q346" s="5">
        <v>57421</v>
      </c>
      <c r="R346" s="5">
        <v>41129</v>
      </c>
      <c r="S346" s="5">
        <v>64897</v>
      </c>
      <c r="T346" s="5">
        <v>70354</v>
      </c>
      <c r="U346" s="5">
        <v>23658</v>
      </c>
      <c r="V346" s="5">
        <v>8053</v>
      </c>
      <c r="W346" s="5">
        <v>59240</v>
      </c>
      <c r="X346" s="5">
        <v>59457</v>
      </c>
      <c r="Y346" s="5">
        <v>44409</v>
      </c>
      <c r="Z346" s="5">
        <v>33040</v>
      </c>
      <c r="AA346" s="5">
        <v>13724</v>
      </c>
      <c r="AB346" s="5">
        <v>17265</v>
      </c>
      <c r="AC346" s="5">
        <v>9112</v>
      </c>
      <c r="AD346" s="5">
        <v>33391</v>
      </c>
      <c r="AE346" s="9">
        <v>11503</v>
      </c>
      <c r="AF346" s="8">
        <v>130910</v>
      </c>
      <c r="AG346" s="5">
        <v>88266</v>
      </c>
      <c r="AH346" s="5">
        <v>65636</v>
      </c>
      <c r="AI346" s="5">
        <v>50443</v>
      </c>
      <c r="AJ346" s="5">
        <v>55151</v>
      </c>
      <c r="AK346" s="5">
        <v>48981</v>
      </c>
      <c r="AL346" s="5">
        <v>42465</v>
      </c>
      <c r="AM346" s="5">
        <v>48874</v>
      </c>
      <c r="AN346" s="5">
        <v>54646</v>
      </c>
      <c r="AO346" s="9">
        <v>70322</v>
      </c>
      <c r="AP346" s="8">
        <v>66</v>
      </c>
      <c r="AQ346" s="5">
        <v>3029</v>
      </c>
      <c r="AR346" s="5">
        <v>1632</v>
      </c>
      <c r="AS346" s="5">
        <v>1140</v>
      </c>
      <c r="AT346" s="5">
        <v>827</v>
      </c>
      <c r="AU346" s="5">
        <v>519</v>
      </c>
      <c r="AV346" s="5">
        <v>396</v>
      </c>
      <c r="AW346" s="5">
        <v>13</v>
      </c>
      <c r="AX346" s="5">
        <v>286</v>
      </c>
      <c r="AY346" s="5">
        <v>61</v>
      </c>
      <c r="AZ346" s="5">
        <v>160</v>
      </c>
      <c r="BA346" s="5">
        <v>168</v>
      </c>
      <c r="BB346" s="5">
        <v>46</v>
      </c>
      <c r="BC346" s="5">
        <v>244</v>
      </c>
      <c r="BD346" s="5">
        <v>91</v>
      </c>
      <c r="BE346" s="5">
        <v>295</v>
      </c>
      <c r="BF346" s="5">
        <v>226</v>
      </c>
      <c r="BG346" s="6">
        <v>199</v>
      </c>
      <c r="BH346" s="5">
        <v>58</v>
      </c>
      <c r="BI346" s="5">
        <v>48</v>
      </c>
      <c r="BJ346" s="5">
        <v>25</v>
      </c>
      <c r="BK346" s="5">
        <v>21</v>
      </c>
      <c r="BL346" s="5">
        <v>31</v>
      </c>
      <c r="BM346" s="5">
        <v>33</v>
      </c>
      <c r="BN346" s="5">
        <v>16</v>
      </c>
      <c r="BO346" s="5">
        <v>1</v>
      </c>
      <c r="BP346" s="5">
        <v>3</v>
      </c>
      <c r="BQ346" s="5">
        <v>1</v>
      </c>
      <c r="BR346" s="9">
        <v>47</v>
      </c>
    </row>
    <row r="347" spans="1:71" s="5" customFormat="1" ht="17" thickBot="1" x14ac:dyDescent="0.25">
      <c r="A347" s="12"/>
      <c r="B347" s="10">
        <v>0.6136195157886446</v>
      </c>
      <c r="C347" s="10">
        <f>C346/$A346</f>
        <v>0.37974174776623865</v>
      </c>
      <c r="D347" s="10">
        <f>D346/$A346</f>
        <v>5.6072796180424442E-3</v>
      </c>
      <c r="E347" s="10">
        <f>E346/$A346</f>
        <v>1.0314568270743229E-3</v>
      </c>
      <c r="F347" s="15">
        <f>F346/$B346</f>
        <v>0.11350819752587711</v>
      </c>
      <c r="G347" s="10">
        <f t="shared" ref="G347:AE347" si="171">G346/$B346</f>
        <v>2.9785932779438373E-2</v>
      </c>
      <c r="H347" s="10">
        <f t="shared" si="171"/>
        <v>3.3802819560048963E-2</v>
      </c>
      <c r="I347" s="10">
        <f t="shared" si="171"/>
        <v>3.5192118747327819E-2</v>
      </c>
      <c r="J347" s="10">
        <f t="shared" si="171"/>
        <v>8.9434247546310755E-2</v>
      </c>
      <c r="K347" s="10">
        <f t="shared" si="171"/>
        <v>1.6301613833342613E-2</v>
      </c>
      <c r="L347" s="10">
        <f t="shared" si="171"/>
        <v>2.5262216064338143E-2</v>
      </c>
      <c r="M347" s="10">
        <f t="shared" si="171"/>
        <v>3.2888260516249233E-2</v>
      </c>
      <c r="N347" s="10">
        <f t="shared" si="171"/>
        <v>6.7480111408203855E-2</v>
      </c>
      <c r="O347" s="10">
        <f t="shared" si="171"/>
        <v>1.5588087892049943E-2</v>
      </c>
      <c r="P347" s="10">
        <f t="shared" si="171"/>
        <v>2.4815790442338892E-2</v>
      </c>
      <c r="Q347" s="10">
        <f t="shared" si="171"/>
        <v>5.4194937929849828E-2</v>
      </c>
      <c r="R347" s="10">
        <f t="shared" si="171"/>
        <v>3.8818265131516233E-2</v>
      </c>
      <c r="S347" s="10">
        <f t="shared" si="171"/>
        <v>6.1250916682632911E-2</v>
      </c>
      <c r="T347" s="10">
        <f t="shared" si="171"/>
        <v>6.6401328139820887E-2</v>
      </c>
      <c r="U347" s="10">
        <f t="shared" si="171"/>
        <v>2.2328831639023827E-2</v>
      </c>
      <c r="V347" s="10">
        <f t="shared" si="171"/>
        <v>7.6005613825792075E-3</v>
      </c>
      <c r="W347" s="10">
        <f t="shared" si="171"/>
        <v>5.5911741748912488E-2</v>
      </c>
      <c r="X347" s="10">
        <f t="shared" si="171"/>
        <v>5.6116550120950195E-2</v>
      </c>
      <c r="Y347" s="10">
        <f t="shared" si="171"/>
        <v>4.1913986146648458E-2</v>
      </c>
      <c r="Z347" s="10">
        <f t="shared" si="171"/>
        <v>3.1183726323161184E-2</v>
      </c>
      <c r="AA347" s="10">
        <f t="shared" si="171"/>
        <v>1.2952949759656903E-2</v>
      </c>
      <c r="AB347" s="10">
        <f t="shared" si="171"/>
        <v>1.6295007111663977E-2</v>
      </c>
      <c r="AC347" s="10">
        <f t="shared" si="171"/>
        <v>8.6000639908185451E-3</v>
      </c>
      <c r="AD347" s="10">
        <f t="shared" si="171"/>
        <v>3.1515006224475638E-2</v>
      </c>
      <c r="AE347" s="11">
        <f t="shared" si="171"/>
        <v>1.0856731352764016E-2</v>
      </c>
      <c r="AF347" s="15">
        <f>AF346/$C346</f>
        <v>0.1996510567429319</v>
      </c>
      <c r="AG347" s="10">
        <f t="shared" ref="AG347:AO347" si="172">AG346/$C346</f>
        <v>0.1346146220645606</v>
      </c>
      <c r="AH347" s="10">
        <f t="shared" si="172"/>
        <v>0.10010157176975845</v>
      </c>
      <c r="AI347" s="10">
        <f t="shared" si="172"/>
        <v>7.6930702431317041E-2</v>
      </c>
      <c r="AJ347" s="10">
        <f t="shared" si="172"/>
        <v>8.4110880990218004E-2</v>
      </c>
      <c r="AK347" s="10">
        <f t="shared" si="172"/>
        <v>7.4701003821904727E-2</v>
      </c>
      <c r="AL347" s="10">
        <f t="shared" si="172"/>
        <v>6.4763441483374873E-2</v>
      </c>
      <c r="AM347" s="10">
        <f t="shared" si="172"/>
        <v>7.4537817945566076E-2</v>
      </c>
      <c r="AN347" s="10">
        <f t="shared" si="172"/>
        <v>8.3340704657965448E-2</v>
      </c>
      <c r="AO347" s="11">
        <f t="shared" si="172"/>
        <v>0.10724819809240285</v>
      </c>
      <c r="AP347" s="15">
        <f>AP346/$D346</f>
        <v>6.8167733939268746E-3</v>
      </c>
      <c r="AQ347" s="10">
        <f t="shared" ref="AQ347:BR347" si="173">AQ346/$D346</f>
        <v>0.31284858500309853</v>
      </c>
      <c r="AR347" s="10">
        <f t="shared" si="173"/>
        <v>0.16856021483164635</v>
      </c>
      <c r="AS347" s="10">
        <f t="shared" si="173"/>
        <v>0.11774426771328238</v>
      </c>
      <c r="AT347" s="10">
        <f t="shared" si="173"/>
        <v>8.5416236314810989E-2</v>
      </c>
      <c r="AU347" s="10">
        <f t="shared" si="173"/>
        <v>5.3604627143152242E-2</v>
      </c>
      <c r="AV347" s="10">
        <f t="shared" si="173"/>
        <v>4.0900640363561246E-2</v>
      </c>
      <c r="AW347" s="10">
        <f t="shared" si="173"/>
        <v>1.3426977897128692E-3</v>
      </c>
      <c r="AX347" s="10">
        <f t="shared" si="173"/>
        <v>2.9539351373683125E-2</v>
      </c>
      <c r="AY347" s="10">
        <f t="shared" si="173"/>
        <v>6.3003511671142322E-3</v>
      </c>
      <c r="AZ347" s="10">
        <f t="shared" si="173"/>
        <v>1.6525511258004544E-2</v>
      </c>
      <c r="BA347" s="10">
        <f t="shared" si="173"/>
        <v>1.7351786820904772E-2</v>
      </c>
      <c r="BB347" s="10">
        <f t="shared" si="173"/>
        <v>4.7510844866763069E-3</v>
      </c>
      <c r="BC347" s="10">
        <f t="shared" si="173"/>
        <v>2.5201404668456929E-2</v>
      </c>
      <c r="BD347" s="10">
        <f t="shared" si="173"/>
        <v>9.3988845279900854E-3</v>
      </c>
      <c r="BE347" s="10">
        <f t="shared" si="173"/>
        <v>3.0468911381945879E-2</v>
      </c>
      <c r="BF347" s="10">
        <f t="shared" si="173"/>
        <v>2.334228465193142E-2</v>
      </c>
      <c r="BG347" s="16">
        <f t="shared" si="173"/>
        <v>2.0553604627143153E-2</v>
      </c>
      <c r="BH347" s="10">
        <f t="shared" si="173"/>
        <v>5.9904978310266477E-3</v>
      </c>
      <c r="BI347" s="10">
        <f t="shared" si="173"/>
        <v>4.957653377401363E-3</v>
      </c>
      <c r="BJ347" s="10">
        <f t="shared" si="173"/>
        <v>2.58211113406321E-3</v>
      </c>
      <c r="BK347" s="10">
        <f t="shared" si="173"/>
        <v>2.1689733526130965E-3</v>
      </c>
      <c r="BL347" s="10">
        <f t="shared" si="173"/>
        <v>3.2018178062383803E-3</v>
      </c>
      <c r="BM347" s="10">
        <f t="shared" si="173"/>
        <v>3.4083866969634373E-3</v>
      </c>
      <c r="BN347" s="10">
        <f t="shared" si="173"/>
        <v>1.6525511258004544E-3</v>
      </c>
      <c r="BO347" s="10">
        <f t="shared" si="173"/>
        <v>1.032844453625284E-4</v>
      </c>
      <c r="BP347" s="10">
        <f t="shared" si="173"/>
        <v>3.0985333608758519E-4</v>
      </c>
      <c r="BQ347" s="10">
        <f t="shared" si="173"/>
        <v>1.032844453625284E-4</v>
      </c>
      <c r="BR347" s="11">
        <f t="shared" si="173"/>
        <v>4.8543689320388345E-3</v>
      </c>
      <c r="BS347" s="7"/>
    </row>
    <row r="348" spans="1:71" s="5" customFormat="1" ht="17" thickBot="1" x14ac:dyDescent="0.25">
      <c r="E348" s="4"/>
      <c r="F348" s="12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4"/>
      <c r="BG348" s="6"/>
    </row>
    <row r="349" spans="1:71" s="2" customFormat="1" x14ac:dyDescent="0.2">
      <c r="A349" s="22"/>
      <c r="BG349" s="3"/>
    </row>
    <row r="350" spans="1:71" s="2" customFormat="1" ht="17" thickBot="1" x14ac:dyDescent="0.25">
      <c r="A350" s="22" t="s">
        <v>116</v>
      </c>
      <c r="B350" s="2" t="str">
        <f>TRIM(LEFT(A350,3))&amp;":"&amp;A352</f>
        <v>org:40050889</v>
      </c>
      <c r="BG350" s="3"/>
    </row>
    <row r="351" spans="1:71" s="21" customFormat="1" x14ac:dyDescent="0.2">
      <c r="A351" s="17" t="s">
        <v>1</v>
      </c>
      <c r="B351" s="18" t="s">
        <v>2</v>
      </c>
      <c r="C351" s="18" t="s">
        <v>3</v>
      </c>
      <c r="D351" s="18" t="s">
        <v>4</v>
      </c>
      <c r="E351" s="18" t="s">
        <v>5</v>
      </c>
      <c r="F351" s="17" t="s">
        <v>6</v>
      </c>
      <c r="G351" s="18" t="s">
        <v>7</v>
      </c>
      <c r="H351" s="18" t="s">
        <v>8</v>
      </c>
      <c r="I351" s="18" t="s">
        <v>9</v>
      </c>
      <c r="J351" s="18" t="s">
        <v>10</v>
      </c>
      <c r="K351" s="18" t="s">
        <v>11</v>
      </c>
      <c r="L351" s="18" t="s">
        <v>12</v>
      </c>
      <c r="M351" s="18" t="s">
        <v>13</v>
      </c>
      <c r="N351" s="18" t="s">
        <v>14</v>
      </c>
      <c r="O351" s="18" t="s">
        <v>15</v>
      </c>
      <c r="P351" s="18" t="s">
        <v>16</v>
      </c>
      <c r="Q351" s="18" t="s">
        <v>17</v>
      </c>
      <c r="R351" s="18" t="s">
        <v>18</v>
      </c>
      <c r="S351" s="18" t="s">
        <v>19</v>
      </c>
      <c r="T351" s="18" t="s">
        <v>20</v>
      </c>
      <c r="U351" s="18" t="s">
        <v>21</v>
      </c>
      <c r="V351" s="18" t="s">
        <v>22</v>
      </c>
      <c r="W351" s="18" t="s">
        <v>23</v>
      </c>
      <c r="X351" s="18" t="s">
        <v>24</v>
      </c>
      <c r="Y351" s="18" t="s">
        <v>25</v>
      </c>
      <c r="Z351" s="18" t="s">
        <v>26</v>
      </c>
      <c r="AA351" s="18" t="s">
        <v>27</v>
      </c>
      <c r="AB351" s="18" t="s">
        <v>28</v>
      </c>
      <c r="AC351" s="18" t="s">
        <v>29</v>
      </c>
      <c r="AD351" s="18" t="s">
        <v>30</v>
      </c>
      <c r="AE351" s="19" t="s">
        <v>31</v>
      </c>
      <c r="AF351" s="17">
        <v>1</v>
      </c>
      <c r="AG351" s="18">
        <v>2</v>
      </c>
      <c r="AH351" s="18">
        <v>3</v>
      </c>
      <c r="AI351" s="18">
        <v>4</v>
      </c>
      <c r="AJ351" s="18">
        <v>5</v>
      </c>
      <c r="AK351" s="18">
        <v>6</v>
      </c>
      <c r="AL351" s="18">
        <v>7</v>
      </c>
      <c r="AM351" s="18">
        <v>8</v>
      </c>
      <c r="AN351" s="18">
        <v>9</v>
      </c>
      <c r="AO351" s="19">
        <v>0</v>
      </c>
      <c r="AP351" s="17" t="s">
        <v>32</v>
      </c>
      <c r="AQ351" s="18" t="s">
        <v>33</v>
      </c>
      <c r="AR351" s="18" t="s">
        <v>34</v>
      </c>
      <c r="AS351" s="18" t="s">
        <v>35</v>
      </c>
      <c r="AT351" s="18" t="s">
        <v>36</v>
      </c>
      <c r="AU351" s="18" t="s">
        <v>37</v>
      </c>
      <c r="AV351" s="18" t="s">
        <v>38</v>
      </c>
      <c r="AW351" s="18" t="s">
        <v>660</v>
      </c>
      <c r="AX351" s="18" t="s">
        <v>39</v>
      </c>
      <c r="AY351" s="18" t="s">
        <v>40</v>
      </c>
      <c r="AZ351" s="18" t="s">
        <v>41</v>
      </c>
      <c r="BA351" s="18" t="s">
        <v>42</v>
      </c>
      <c r="BB351" s="18" t="s">
        <v>43</v>
      </c>
      <c r="BC351" s="18" t="s">
        <v>44</v>
      </c>
      <c r="BD351" s="18" t="s">
        <v>45</v>
      </c>
      <c r="BE351" s="18" t="s">
        <v>46</v>
      </c>
      <c r="BF351" s="18" t="s">
        <v>47</v>
      </c>
      <c r="BG351" s="20" t="s">
        <v>48</v>
      </c>
      <c r="BH351" s="18" t="s">
        <v>49</v>
      </c>
      <c r="BI351" s="18" t="s">
        <v>50</v>
      </c>
      <c r="BJ351" s="18" t="s">
        <v>51</v>
      </c>
      <c r="BK351" s="18" t="s">
        <v>52</v>
      </c>
      <c r="BL351" s="18" t="s">
        <v>53</v>
      </c>
      <c r="BM351" s="18" t="s">
        <v>54</v>
      </c>
      <c r="BN351" s="18" t="s">
        <v>55</v>
      </c>
      <c r="BO351" s="18" t="s">
        <v>56</v>
      </c>
      <c r="BP351" s="18" t="s">
        <v>57</v>
      </c>
      <c r="BQ351" s="18" t="s">
        <v>58</v>
      </c>
      <c r="BR351" s="19" t="s">
        <v>59</v>
      </c>
    </row>
    <row r="352" spans="1:71" s="5" customFormat="1" x14ac:dyDescent="0.2">
      <c r="A352" s="8">
        <v>40050889</v>
      </c>
      <c r="B352" s="5">
        <v>27988055</v>
      </c>
      <c r="C352" s="5">
        <v>11766411</v>
      </c>
      <c r="D352" s="5">
        <v>251901</v>
      </c>
      <c r="E352" s="5">
        <v>44522</v>
      </c>
      <c r="F352" s="8">
        <v>2652105</v>
      </c>
      <c r="G352" s="5">
        <v>913562</v>
      </c>
      <c r="H352" s="5">
        <v>1235161</v>
      </c>
      <c r="I352" s="5">
        <v>1064690</v>
      </c>
      <c r="J352" s="5">
        <v>2536514</v>
      </c>
      <c r="K352" s="5">
        <v>616976</v>
      </c>
      <c r="L352" s="5">
        <v>731156</v>
      </c>
      <c r="M352" s="5">
        <v>1066565</v>
      </c>
      <c r="N352" s="5">
        <v>1588096</v>
      </c>
      <c r="O352" s="5">
        <v>446454</v>
      </c>
      <c r="P352" s="5">
        <v>684654</v>
      </c>
      <c r="Q352" s="5">
        <v>1321913</v>
      </c>
      <c r="R352" s="5">
        <v>997527</v>
      </c>
      <c r="S352" s="5">
        <v>1546194</v>
      </c>
      <c r="T352" s="5">
        <v>1612152</v>
      </c>
      <c r="U352" s="5">
        <v>784193</v>
      </c>
      <c r="V352" s="5">
        <v>261128</v>
      </c>
      <c r="W352" s="5">
        <v>1662609</v>
      </c>
      <c r="X352" s="5">
        <v>1667127</v>
      </c>
      <c r="Y352" s="5">
        <v>1431519</v>
      </c>
      <c r="Z352" s="5">
        <v>835506</v>
      </c>
      <c r="AA352" s="5">
        <v>407436</v>
      </c>
      <c r="AB352" s="5">
        <v>548441</v>
      </c>
      <c r="AC352" s="5">
        <v>295605</v>
      </c>
      <c r="AD352" s="5">
        <v>759889</v>
      </c>
      <c r="AE352" s="9">
        <v>320883</v>
      </c>
      <c r="AF352" s="8">
        <v>2205668</v>
      </c>
      <c r="AG352" s="5">
        <v>1547197</v>
      </c>
      <c r="AH352" s="5">
        <v>1173141</v>
      </c>
      <c r="AI352" s="5">
        <v>992865</v>
      </c>
      <c r="AJ352" s="5">
        <v>941063</v>
      </c>
      <c r="AK352" s="5">
        <v>868239</v>
      </c>
      <c r="AL352" s="5">
        <v>854903</v>
      </c>
      <c r="AM352" s="5">
        <v>827766</v>
      </c>
      <c r="AN352" s="5">
        <v>910898</v>
      </c>
      <c r="AO352" s="9">
        <v>1444671</v>
      </c>
      <c r="AP352" s="8">
        <v>506</v>
      </c>
      <c r="AQ352" s="5">
        <v>72491</v>
      </c>
      <c r="AR352" s="5">
        <v>48967</v>
      </c>
      <c r="AS352" s="5">
        <v>37699</v>
      </c>
      <c r="AT352" s="5">
        <v>18250</v>
      </c>
      <c r="AU352" s="5">
        <v>8271</v>
      </c>
      <c r="AV352" s="5">
        <v>9803</v>
      </c>
      <c r="AW352" s="5">
        <v>5</v>
      </c>
      <c r="AX352" s="5">
        <v>10198</v>
      </c>
      <c r="AY352" s="5">
        <v>1783</v>
      </c>
      <c r="AZ352" s="5">
        <v>3545</v>
      </c>
      <c r="BA352" s="5">
        <v>3010</v>
      </c>
      <c r="BB352" s="5">
        <v>770</v>
      </c>
      <c r="BC352" s="5">
        <v>3084</v>
      </c>
      <c r="BD352" s="5">
        <v>17820</v>
      </c>
      <c r="BE352" s="5">
        <v>7735</v>
      </c>
      <c r="BF352" s="5">
        <v>1942</v>
      </c>
      <c r="BG352" s="6">
        <v>1198</v>
      </c>
      <c r="BH352" s="5">
        <v>928</v>
      </c>
      <c r="BI352" s="5">
        <v>1199</v>
      </c>
      <c r="BJ352" s="5">
        <v>879</v>
      </c>
      <c r="BK352" s="5">
        <v>161</v>
      </c>
      <c r="BL352" s="5">
        <v>138</v>
      </c>
      <c r="BM352" s="5">
        <v>584</v>
      </c>
      <c r="BN352" s="5">
        <v>194</v>
      </c>
      <c r="BO352" s="5">
        <v>83</v>
      </c>
      <c r="BP352" s="5">
        <v>87</v>
      </c>
      <c r="BQ352" s="5">
        <v>24</v>
      </c>
      <c r="BR352" s="9">
        <v>547</v>
      </c>
    </row>
    <row r="353" spans="1:71" s="5" customFormat="1" ht="17" thickBot="1" x14ac:dyDescent="0.25">
      <c r="A353" s="12"/>
      <c r="B353" s="10">
        <v>0.69881232848539265</v>
      </c>
      <c r="C353" s="10">
        <f>C352/$A352</f>
        <v>0.29378651245419296</v>
      </c>
      <c r="D353" s="10">
        <f>D352/$A352</f>
        <v>6.2895233112054017E-3</v>
      </c>
      <c r="E353" s="10">
        <f>E352/$A352</f>
        <v>1.1116357492089626E-3</v>
      </c>
      <c r="F353" s="15">
        <f>F352/$B352</f>
        <v>9.4758460350317306E-2</v>
      </c>
      <c r="G353" s="10">
        <f t="shared" ref="G353:AE353" si="174">G352/$B352</f>
        <v>3.2641139228860312E-2</v>
      </c>
      <c r="H353" s="10">
        <f t="shared" si="174"/>
        <v>4.4131719764020756E-2</v>
      </c>
      <c r="I353" s="10">
        <f t="shared" si="174"/>
        <v>3.8040871364587503E-2</v>
      </c>
      <c r="J353" s="10">
        <f t="shared" si="174"/>
        <v>9.0628448457743843E-2</v>
      </c>
      <c r="K353" s="10">
        <f t="shared" si="174"/>
        <v>2.2044261382221809E-2</v>
      </c>
      <c r="L353" s="10">
        <f t="shared" si="174"/>
        <v>2.6123858910524506E-2</v>
      </c>
      <c r="M353" s="10">
        <f t="shared" si="174"/>
        <v>3.8107864229936665E-2</v>
      </c>
      <c r="N353" s="10">
        <f t="shared" si="174"/>
        <v>5.6741920794424625E-2</v>
      </c>
      <c r="O353" s="10">
        <f t="shared" si="174"/>
        <v>1.5951590776851054E-2</v>
      </c>
      <c r="P353" s="10">
        <f t="shared" si="174"/>
        <v>2.4462364390808865E-2</v>
      </c>
      <c r="Q353" s="10">
        <f t="shared" si="174"/>
        <v>4.7231327793231789E-2</v>
      </c>
      <c r="R353" s="10">
        <f t="shared" si="174"/>
        <v>3.5641169063016349E-2</v>
      </c>
      <c r="S353" s="10">
        <f t="shared" si="174"/>
        <v>5.5244782104365592E-2</v>
      </c>
      <c r="T353" s="10">
        <f t="shared" si="174"/>
        <v>5.7601430324472354E-2</v>
      </c>
      <c r="U353" s="10">
        <f t="shared" si="174"/>
        <v>2.8018845896937105E-2</v>
      </c>
      <c r="V353" s="10">
        <f t="shared" si="174"/>
        <v>9.3299802362114843E-3</v>
      </c>
      <c r="W353" s="10">
        <f t="shared" si="174"/>
        <v>5.94042351281645E-2</v>
      </c>
      <c r="X353" s="10">
        <f t="shared" si="174"/>
        <v>5.9565661136509844E-2</v>
      </c>
      <c r="Y353" s="10">
        <f t="shared" si="174"/>
        <v>5.1147498459610717E-2</v>
      </c>
      <c r="Z353" s="10">
        <f t="shared" si="174"/>
        <v>2.9852235176756656E-2</v>
      </c>
      <c r="AA353" s="10">
        <f t="shared" si="174"/>
        <v>1.4557496046081086E-2</v>
      </c>
      <c r="AB353" s="10">
        <f t="shared" si="174"/>
        <v>1.9595538167979161E-2</v>
      </c>
      <c r="AC353" s="10">
        <f t="shared" si="174"/>
        <v>1.0561827179487822E-2</v>
      </c>
      <c r="AD353" s="10">
        <f t="shared" si="174"/>
        <v>2.7150475443899192E-2</v>
      </c>
      <c r="AE353" s="11">
        <f t="shared" si="174"/>
        <v>1.1464998192979112E-2</v>
      </c>
      <c r="AF353" s="15">
        <f>AF352/$C352</f>
        <v>0.18745461126591617</v>
      </c>
      <c r="AG353" s="10">
        <f t="shared" ref="AG353:AO353" si="175">AG352/$C352</f>
        <v>0.13149268710739409</v>
      </c>
      <c r="AH353" s="10">
        <f t="shared" si="175"/>
        <v>9.9702534613145849E-2</v>
      </c>
      <c r="AI353" s="10">
        <f t="shared" si="175"/>
        <v>8.4381295196980621E-2</v>
      </c>
      <c r="AJ353" s="10">
        <f t="shared" si="175"/>
        <v>7.9978763277944315E-2</v>
      </c>
      <c r="AK353" s="10">
        <f t="shared" si="175"/>
        <v>7.3789620301381614E-2</v>
      </c>
      <c r="AL353" s="10">
        <f t="shared" si="175"/>
        <v>7.2656224570091937E-2</v>
      </c>
      <c r="AM353" s="10">
        <f t="shared" si="175"/>
        <v>7.0349913835238295E-2</v>
      </c>
      <c r="AN353" s="10">
        <f t="shared" si="175"/>
        <v>7.7415109841055194E-2</v>
      </c>
      <c r="AO353" s="11">
        <f t="shared" si="175"/>
        <v>0.12277923999085193</v>
      </c>
      <c r="AP353" s="15">
        <f>AP352/$D352</f>
        <v>2.0087256501562121E-3</v>
      </c>
      <c r="AQ353" s="10">
        <f t="shared" ref="AQ353:BR353" si="176">AQ352/$D352</f>
        <v>0.28777575317287346</v>
      </c>
      <c r="AR353" s="10">
        <f t="shared" si="176"/>
        <v>0.1943898595082989</v>
      </c>
      <c r="AS353" s="10">
        <f t="shared" si="176"/>
        <v>0.14965800056371353</v>
      </c>
      <c r="AT353" s="10">
        <f t="shared" si="176"/>
        <v>7.2449097065910809E-2</v>
      </c>
      <c r="AU353" s="10">
        <f t="shared" si="176"/>
        <v>3.2834327771624566E-2</v>
      </c>
      <c r="AV353" s="10">
        <f t="shared" si="176"/>
        <v>3.8916082111623215E-2</v>
      </c>
      <c r="AW353" s="10">
        <f t="shared" si="176"/>
        <v>1.9849067689290634E-5</v>
      </c>
      <c r="AX353" s="10">
        <f t="shared" si="176"/>
        <v>4.0484158459077178E-2</v>
      </c>
      <c r="AY353" s="10">
        <f t="shared" si="176"/>
        <v>7.0781775380010402E-3</v>
      </c>
      <c r="AZ353" s="10">
        <f t="shared" si="176"/>
        <v>1.407298899170706E-2</v>
      </c>
      <c r="BA353" s="10">
        <f t="shared" si="176"/>
        <v>1.1949138748952962E-2</v>
      </c>
      <c r="BB353" s="10">
        <f t="shared" si="176"/>
        <v>3.0567564241507578E-3</v>
      </c>
      <c r="BC353" s="10">
        <f t="shared" si="176"/>
        <v>1.2242904950754464E-2</v>
      </c>
      <c r="BD353" s="10">
        <f t="shared" si="176"/>
        <v>7.0742077244631815E-2</v>
      </c>
      <c r="BE353" s="10">
        <f t="shared" si="176"/>
        <v>3.070650771533261E-2</v>
      </c>
      <c r="BF353" s="10">
        <f t="shared" si="176"/>
        <v>7.7093778905204819E-3</v>
      </c>
      <c r="BG353" s="16">
        <f t="shared" si="176"/>
        <v>4.7558366183540358E-3</v>
      </c>
      <c r="BH353" s="10">
        <f t="shared" si="176"/>
        <v>3.6839869631323419E-3</v>
      </c>
      <c r="BI353" s="10">
        <f t="shared" si="176"/>
        <v>4.7598064318918939E-3</v>
      </c>
      <c r="BJ353" s="10">
        <f t="shared" si="176"/>
        <v>3.4894660997772933E-3</v>
      </c>
      <c r="BK353" s="10">
        <f t="shared" si="176"/>
        <v>6.391399795951584E-4</v>
      </c>
      <c r="BL353" s="10">
        <f t="shared" si="176"/>
        <v>5.4783426822442149E-4</v>
      </c>
      <c r="BM353" s="10">
        <f t="shared" si="176"/>
        <v>2.3183711061091463E-3</v>
      </c>
      <c r="BN353" s="10">
        <f t="shared" si="176"/>
        <v>7.7014382634447661E-4</v>
      </c>
      <c r="BO353" s="10">
        <f t="shared" si="176"/>
        <v>3.2949452364222452E-4</v>
      </c>
      <c r="BP353" s="10">
        <f t="shared" si="176"/>
        <v>3.4537377779365701E-4</v>
      </c>
      <c r="BQ353" s="10">
        <f t="shared" si="176"/>
        <v>9.527552490859505E-5</v>
      </c>
      <c r="BR353" s="11">
        <f t="shared" si="176"/>
        <v>2.1714880052083954E-3</v>
      </c>
      <c r="BS353" s="7"/>
    </row>
    <row r="354" spans="1:71" s="5" customFormat="1" ht="17" thickBot="1" x14ac:dyDescent="0.25">
      <c r="E354" s="4"/>
      <c r="F354" s="12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4"/>
      <c r="BG354" s="6"/>
    </row>
    <row r="355" spans="1:71" s="2" customFormat="1" x14ac:dyDescent="0.2">
      <c r="A355" s="22"/>
      <c r="BG355" s="3"/>
    </row>
    <row r="356" spans="1:71" s="2" customFormat="1" ht="17" thickBot="1" x14ac:dyDescent="0.25">
      <c r="A356" s="22" t="s">
        <v>117</v>
      </c>
      <c r="B356" s="2" t="str">
        <f>TRIM(LEFT(A356,3))&amp;":"&amp;A358</f>
        <v>pe:619548</v>
      </c>
      <c r="BG356" s="3"/>
    </row>
    <row r="357" spans="1:71" s="21" customFormat="1" x14ac:dyDescent="0.2">
      <c r="A357" s="17" t="s">
        <v>1</v>
      </c>
      <c r="B357" s="18" t="s">
        <v>2</v>
      </c>
      <c r="C357" s="18" t="s">
        <v>3</v>
      </c>
      <c r="D357" s="18" t="s">
        <v>4</v>
      </c>
      <c r="E357" s="18" t="s">
        <v>5</v>
      </c>
      <c r="F357" s="17" t="s">
        <v>6</v>
      </c>
      <c r="G357" s="18" t="s">
        <v>7</v>
      </c>
      <c r="H357" s="18" t="s">
        <v>8</v>
      </c>
      <c r="I357" s="18" t="s">
        <v>9</v>
      </c>
      <c r="J357" s="18" t="s">
        <v>10</v>
      </c>
      <c r="K357" s="18" t="s">
        <v>11</v>
      </c>
      <c r="L357" s="18" t="s">
        <v>12</v>
      </c>
      <c r="M357" s="18" t="s">
        <v>13</v>
      </c>
      <c r="N357" s="18" t="s">
        <v>14</v>
      </c>
      <c r="O357" s="18" t="s">
        <v>15</v>
      </c>
      <c r="P357" s="18" t="s">
        <v>16</v>
      </c>
      <c r="Q357" s="18" t="s">
        <v>17</v>
      </c>
      <c r="R357" s="18" t="s">
        <v>18</v>
      </c>
      <c r="S357" s="18" t="s">
        <v>19</v>
      </c>
      <c r="T357" s="18" t="s">
        <v>20</v>
      </c>
      <c r="U357" s="18" t="s">
        <v>21</v>
      </c>
      <c r="V357" s="18" t="s">
        <v>22</v>
      </c>
      <c r="W357" s="18" t="s">
        <v>23</v>
      </c>
      <c r="X357" s="18" t="s">
        <v>24</v>
      </c>
      <c r="Y357" s="18" t="s">
        <v>25</v>
      </c>
      <c r="Z357" s="18" t="s">
        <v>26</v>
      </c>
      <c r="AA357" s="18" t="s">
        <v>27</v>
      </c>
      <c r="AB357" s="18" t="s">
        <v>28</v>
      </c>
      <c r="AC357" s="18" t="s">
        <v>29</v>
      </c>
      <c r="AD357" s="18" t="s">
        <v>30</v>
      </c>
      <c r="AE357" s="19" t="s">
        <v>31</v>
      </c>
      <c r="AF357" s="17">
        <v>1</v>
      </c>
      <c r="AG357" s="18">
        <v>2</v>
      </c>
      <c r="AH357" s="18">
        <v>3</v>
      </c>
      <c r="AI357" s="18">
        <v>4</v>
      </c>
      <c r="AJ357" s="18">
        <v>5</v>
      </c>
      <c r="AK357" s="18">
        <v>6</v>
      </c>
      <c r="AL357" s="18">
        <v>7</v>
      </c>
      <c r="AM357" s="18">
        <v>8</v>
      </c>
      <c r="AN357" s="18">
        <v>9</v>
      </c>
      <c r="AO357" s="19">
        <v>0</v>
      </c>
      <c r="AP357" s="17" t="s">
        <v>32</v>
      </c>
      <c r="AQ357" s="18" t="s">
        <v>33</v>
      </c>
      <c r="AR357" s="18" t="s">
        <v>34</v>
      </c>
      <c r="AS357" s="18" t="s">
        <v>35</v>
      </c>
      <c r="AT357" s="18" t="s">
        <v>36</v>
      </c>
      <c r="AU357" s="18" t="s">
        <v>37</v>
      </c>
      <c r="AV357" s="18" t="s">
        <v>38</v>
      </c>
      <c r="AW357" s="18" t="s">
        <v>660</v>
      </c>
      <c r="AX357" s="18" t="s">
        <v>39</v>
      </c>
      <c r="AY357" s="18" t="s">
        <v>40</v>
      </c>
      <c r="AZ357" s="18" t="s">
        <v>41</v>
      </c>
      <c r="BA357" s="18" t="s">
        <v>42</v>
      </c>
      <c r="BB357" s="18" t="s">
        <v>43</v>
      </c>
      <c r="BC357" s="18" t="s">
        <v>44</v>
      </c>
      <c r="BD357" s="18" t="s">
        <v>45</v>
      </c>
      <c r="BE357" s="18" t="s">
        <v>46</v>
      </c>
      <c r="BF357" s="18" t="s">
        <v>47</v>
      </c>
      <c r="BG357" s="20" t="s">
        <v>48</v>
      </c>
      <c r="BH357" s="18" t="s">
        <v>49</v>
      </c>
      <c r="BI357" s="18" t="s">
        <v>50</v>
      </c>
      <c r="BJ357" s="18" t="s">
        <v>51</v>
      </c>
      <c r="BK357" s="18" t="s">
        <v>52</v>
      </c>
      <c r="BL357" s="18" t="s">
        <v>53</v>
      </c>
      <c r="BM357" s="18" t="s">
        <v>54</v>
      </c>
      <c r="BN357" s="18" t="s">
        <v>55</v>
      </c>
      <c r="BO357" s="18" t="s">
        <v>56</v>
      </c>
      <c r="BP357" s="18" t="s">
        <v>57</v>
      </c>
      <c r="BQ357" s="18" t="s">
        <v>58</v>
      </c>
      <c r="BR357" s="19" t="s">
        <v>59</v>
      </c>
    </row>
    <row r="358" spans="1:71" s="5" customFormat="1" x14ac:dyDescent="0.2">
      <c r="A358" s="8">
        <v>619548</v>
      </c>
      <c r="B358" s="5">
        <v>408154</v>
      </c>
      <c r="C358" s="5">
        <v>208401</v>
      </c>
      <c r="D358" s="5">
        <v>2675</v>
      </c>
      <c r="E358" s="5">
        <v>318</v>
      </c>
      <c r="F358" s="8">
        <v>51215</v>
      </c>
      <c r="G358" s="5">
        <v>8350</v>
      </c>
      <c r="H358" s="5">
        <v>18686</v>
      </c>
      <c r="I358" s="5">
        <v>15246</v>
      </c>
      <c r="J358" s="5">
        <v>35860</v>
      </c>
      <c r="K358" s="5">
        <v>8127</v>
      </c>
      <c r="L358" s="5">
        <v>8345</v>
      </c>
      <c r="M358" s="5">
        <v>9249</v>
      </c>
      <c r="N358" s="5">
        <v>31393</v>
      </c>
      <c r="O358" s="5">
        <v>6718</v>
      </c>
      <c r="P358" s="5">
        <v>5432</v>
      </c>
      <c r="Q358" s="5">
        <v>20940</v>
      </c>
      <c r="R358" s="5">
        <v>15986</v>
      </c>
      <c r="S358" s="5">
        <v>20838</v>
      </c>
      <c r="T358" s="5">
        <v>30515</v>
      </c>
      <c r="U358" s="5">
        <v>11059</v>
      </c>
      <c r="V358" s="5">
        <v>4059</v>
      </c>
      <c r="W358" s="5">
        <v>27794</v>
      </c>
      <c r="X358" s="5">
        <v>18372</v>
      </c>
      <c r="Y358" s="5">
        <v>17622</v>
      </c>
      <c r="Z358" s="5">
        <v>15276</v>
      </c>
      <c r="AA358" s="5">
        <v>6018</v>
      </c>
      <c r="AB358" s="5">
        <v>3785</v>
      </c>
      <c r="AC358" s="5">
        <v>3515</v>
      </c>
      <c r="AD358" s="5">
        <v>9423</v>
      </c>
      <c r="AE358" s="9">
        <v>4331</v>
      </c>
      <c r="AF358" s="8">
        <v>34299</v>
      </c>
      <c r="AG358" s="5">
        <v>27889</v>
      </c>
      <c r="AH358" s="5">
        <v>19836</v>
      </c>
      <c r="AI358" s="5">
        <v>18119</v>
      </c>
      <c r="AJ358" s="5">
        <v>17703</v>
      </c>
      <c r="AK358" s="5">
        <v>17003</v>
      </c>
      <c r="AL358" s="5">
        <v>15779</v>
      </c>
      <c r="AM358" s="5">
        <v>14741</v>
      </c>
      <c r="AN358" s="5">
        <v>16629</v>
      </c>
      <c r="AO358" s="9">
        <v>26403</v>
      </c>
      <c r="AP358" s="8">
        <v>15</v>
      </c>
      <c r="AQ358" s="5">
        <v>737</v>
      </c>
      <c r="AR358" s="5">
        <v>215</v>
      </c>
      <c r="AS358" s="5">
        <v>457</v>
      </c>
      <c r="AT358" s="5">
        <v>218</v>
      </c>
      <c r="AU358" s="5">
        <v>246</v>
      </c>
      <c r="AV358" s="5">
        <v>27</v>
      </c>
      <c r="AW358" s="5">
        <v>0</v>
      </c>
      <c r="AX358" s="5">
        <v>166</v>
      </c>
      <c r="AY358" s="5">
        <v>27</v>
      </c>
      <c r="AZ358" s="5">
        <v>16</v>
      </c>
      <c r="BA358" s="5">
        <v>50</v>
      </c>
      <c r="BB358" s="5">
        <v>19</v>
      </c>
      <c r="BC358" s="5">
        <v>52</v>
      </c>
      <c r="BD358" s="5">
        <v>14</v>
      </c>
      <c r="BE358" s="5">
        <v>313</v>
      </c>
      <c r="BF358" s="5">
        <v>39</v>
      </c>
      <c r="BG358" s="6">
        <v>25</v>
      </c>
      <c r="BH358" s="5">
        <v>5</v>
      </c>
      <c r="BI358" s="5">
        <v>1</v>
      </c>
      <c r="BJ358" s="5">
        <v>1</v>
      </c>
      <c r="BK358" s="5">
        <v>9</v>
      </c>
      <c r="BL358" s="5">
        <v>9</v>
      </c>
      <c r="BM358" s="5">
        <v>0</v>
      </c>
      <c r="BN358" s="5">
        <v>0</v>
      </c>
      <c r="BO358" s="5">
        <v>5</v>
      </c>
      <c r="BP358" s="5">
        <v>5</v>
      </c>
      <c r="BQ358" s="5">
        <v>0</v>
      </c>
      <c r="BR358" s="9">
        <v>4</v>
      </c>
    </row>
    <row r="359" spans="1:71" s="5" customFormat="1" ht="17" thickBot="1" x14ac:dyDescent="0.25">
      <c r="A359" s="12"/>
      <c r="B359" s="10">
        <v>0.65879318470885229</v>
      </c>
      <c r="C359" s="10">
        <f>C358/$A358</f>
        <v>0.3363758740242887</v>
      </c>
      <c r="D359" s="10">
        <f>D358/$A358</f>
        <v>4.3176638452549279E-3</v>
      </c>
      <c r="E359" s="10">
        <f>E358/$A358</f>
        <v>5.1327742160413726E-4</v>
      </c>
      <c r="F359" s="15">
        <f>F358/$B358</f>
        <v>0.12547959838688338</v>
      </c>
      <c r="G359" s="10">
        <f t="shared" ref="G359:AE359" si="177">G358/$B358</f>
        <v>2.0457964395791783E-2</v>
      </c>
      <c r="H359" s="10">
        <f t="shared" si="177"/>
        <v>4.5781739245480874E-2</v>
      </c>
      <c r="I359" s="10">
        <f t="shared" si="177"/>
        <v>3.7353547925537911E-2</v>
      </c>
      <c r="J359" s="10">
        <f t="shared" si="177"/>
        <v>8.7858994399172857E-2</v>
      </c>
      <c r="K359" s="10">
        <f t="shared" si="177"/>
        <v>1.9911601993365249E-2</v>
      </c>
      <c r="L359" s="10">
        <f t="shared" si="177"/>
        <v>2.0445714117710474E-2</v>
      </c>
      <c r="M359" s="10">
        <f t="shared" si="177"/>
        <v>2.2660564394811761E-2</v>
      </c>
      <c r="N359" s="10">
        <f t="shared" si="177"/>
        <v>7.6914595961328325E-2</v>
      </c>
      <c r="O359" s="10">
        <f t="shared" si="177"/>
        <v>1.6459473630051402E-2</v>
      </c>
      <c r="P359" s="10">
        <f t="shared" si="177"/>
        <v>1.3308702107537842E-2</v>
      </c>
      <c r="Q359" s="10">
        <f t="shared" si="177"/>
        <v>5.1304164604536524E-2</v>
      </c>
      <c r="R359" s="10">
        <f t="shared" si="177"/>
        <v>3.9166589081572153E-2</v>
      </c>
      <c r="S359" s="10">
        <f t="shared" si="177"/>
        <v>5.1054258931677747E-2</v>
      </c>
      <c r="T359" s="10">
        <f t="shared" si="177"/>
        <v>7.4763447130249863E-2</v>
      </c>
      <c r="U359" s="10">
        <f t="shared" si="177"/>
        <v>2.7095165060246867E-2</v>
      </c>
      <c r="V359" s="10">
        <f t="shared" si="177"/>
        <v>9.9447757464094441E-3</v>
      </c>
      <c r="W359" s="10">
        <f t="shared" si="177"/>
        <v>6.8096845798399627E-2</v>
      </c>
      <c r="X359" s="10">
        <f t="shared" si="177"/>
        <v>4.5012421781974447E-2</v>
      </c>
      <c r="Y359" s="10">
        <f t="shared" si="177"/>
        <v>4.3174880069777585E-2</v>
      </c>
      <c r="Z359" s="10">
        <f t="shared" si="177"/>
        <v>3.7427049594025784E-2</v>
      </c>
      <c r="AA359" s="10">
        <f t="shared" si="177"/>
        <v>1.4744434698667659E-2</v>
      </c>
      <c r="AB359" s="10">
        <f t="shared" si="177"/>
        <v>9.2734605075535208E-3</v>
      </c>
      <c r="AC359" s="10">
        <f t="shared" si="177"/>
        <v>8.6119454911626498E-3</v>
      </c>
      <c r="AD359" s="10">
        <f t="shared" si="177"/>
        <v>2.3086874072041436E-2</v>
      </c>
      <c r="AE359" s="11">
        <f t="shared" si="177"/>
        <v>1.061119087403284E-2</v>
      </c>
      <c r="AF359" s="15">
        <f>AF358/$C358</f>
        <v>0.16458174384959764</v>
      </c>
      <c r="AG359" s="10">
        <f t="shared" ref="AG359:AO359" si="178">AG358/$C358</f>
        <v>0.13382373405118017</v>
      </c>
      <c r="AH359" s="10">
        <f t="shared" si="178"/>
        <v>9.5181884923776758E-2</v>
      </c>
      <c r="AI359" s="10">
        <f t="shared" si="178"/>
        <v>8.6942960926291141E-2</v>
      </c>
      <c r="AJ359" s="10">
        <f t="shared" si="178"/>
        <v>8.4946809276347041E-2</v>
      </c>
      <c r="AK359" s="10">
        <f t="shared" si="178"/>
        <v>8.1587900249998804E-2</v>
      </c>
      <c r="AL359" s="10">
        <f t="shared" si="178"/>
        <v>7.5714607895355585E-2</v>
      </c>
      <c r="AM359" s="10">
        <f t="shared" si="178"/>
        <v>7.073382565342777E-2</v>
      </c>
      <c r="AN359" s="10">
        <f t="shared" si="178"/>
        <v>7.9793283141635599E-2</v>
      </c>
      <c r="AO359" s="11">
        <f t="shared" si="178"/>
        <v>0.12669325003238949</v>
      </c>
      <c r="AP359" s="15">
        <f>AP358/$D358</f>
        <v>5.6074766355140183E-3</v>
      </c>
      <c r="AQ359" s="10">
        <f t="shared" ref="AQ359:BR359" si="179">AQ358/$D358</f>
        <v>0.27551401869158876</v>
      </c>
      <c r="AR359" s="10">
        <f t="shared" si="179"/>
        <v>8.0373831775700941E-2</v>
      </c>
      <c r="AS359" s="10">
        <f t="shared" si="179"/>
        <v>0.1708411214953271</v>
      </c>
      <c r="AT359" s="10">
        <f t="shared" si="179"/>
        <v>8.1495327102803744E-2</v>
      </c>
      <c r="AU359" s="10">
        <f t="shared" si="179"/>
        <v>9.1962616822429913E-2</v>
      </c>
      <c r="AV359" s="10">
        <f t="shared" si="179"/>
        <v>1.0093457943925233E-2</v>
      </c>
      <c r="AW359" s="10">
        <f t="shared" si="179"/>
        <v>0</v>
      </c>
      <c r="AX359" s="10">
        <f t="shared" si="179"/>
        <v>6.2056074766355142E-2</v>
      </c>
      <c r="AY359" s="10">
        <f t="shared" si="179"/>
        <v>1.0093457943925233E-2</v>
      </c>
      <c r="AZ359" s="10">
        <f t="shared" si="179"/>
        <v>5.981308411214953E-3</v>
      </c>
      <c r="BA359" s="10">
        <f t="shared" si="179"/>
        <v>1.8691588785046728E-2</v>
      </c>
      <c r="BB359" s="10">
        <f t="shared" si="179"/>
        <v>7.1028037383177572E-3</v>
      </c>
      <c r="BC359" s="10">
        <f t="shared" si="179"/>
        <v>1.9439252336448599E-2</v>
      </c>
      <c r="BD359" s="10">
        <f t="shared" si="179"/>
        <v>5.2336448598130844E-3</v>
      </c>
      <c r="BE359" s="10">
        <f t="shared" si="179"/>
        <v>0.11700934579439252</v>
      </c>
      <c r="BF359" s="10">
        <f t="shared" si="179"/>
        <v>1.4579439252336448E-2</v>
      </c>
      <c r="BG359" s="16">
        <f t="shared" si="179"/>
        <v>9.3457943925233638E-3</v>
      </c>
      <c r="BH359" s="10">
        <f t="shared" si="179"/>
        <v>1.869158878504673E-3</v>
      </c>
      <c r="BI359" s="10">
        <f t="shared" si="179"/>
        <v>3.7383177570093456E-4</v>
      </c>
      <c r="BJ359" s="10">
        <f t="shared" si="179"/>
        <v>3.7383177570093456E-4</v>
      </c>
      <c r="BK359" s="10">
        <f t="shared" si="179"/>
        <v>3.3644859813084112E-3</v>
      </c>
      <c r="BL359" s="10">
        <f t="shared" si="179"/>
        <v>3.3644859813084112E-3</v>
      </c>
      <c r="BM359" s="10">
        <f t="shared" si="179"/>
        <v>0</v>
      </c>
      <c r="BN359" s="10">
        <f t="shared" si="179"/>
        <v>0</v>
      </c>
      <c r="BO359" s="10">
        <f t="shared" si="179"/>
        <v>1.869158878504673E-3</v>
      </c>
      <c r="BP359" s="10">
        <f t="shared" si="179"/>
        <v>1.869158878504673E-3</v>
      </c>
      <c r="BQ359" s="10">
        <f t="shared" si="179"/>
        <v>0</v>
      </c>
      <c r="BR359" s="11">
        <f t="shared" si="179"/>
        <v>1.4953271028037382E-3</v>
      </c>
      <c r="BS359" s="7"/>
    </row>
    <row r="360" spans="1:71" s="5" customFormat="1" ht="17" thickBot="1" x14ac:dyDescent="0.25">
      <c r="E360" s="4"/>
      <c r="F360" s="12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4"/>
      <c r="BG360" s="6"/>
    </row>
    <row r="361" spans="1:71" s="2" customFormat="1" x14ac:dyDescent="0.2">
      <c r="A361" s="22"/>
      <c r="BG361" s="3"/>
    </row>
    <row r="362" spans="1:71" s="2" customFormat="1" ht="17" thickBot="1" x14ac:dyDescent="0.25">
      <c r="A362" s="22" t="s">
        <v>118</v>
      </c>
      <c r="B362" s="2" t="str">
        <f>TRIM(LEFT(A362,3))&amp;":"&amp;A364</f>
        <v>ph:7435131</v>
      </c>
      <c r="BG362" s="3"/>
    </row>
    <row r="363" spans="1:71" s="21" customFormat="1" x14ac:dyDescent="0.2">
      <c r="A363" s="17" t="s">
        <v>1</v>
      </c>
      <c r="B363" s="18" t="s">
        <v>2</v>
      </c>
      <c r="C363" s="18" t="s">
        <v>3</v>
      </c>
      <c r="D363" s="18" t="s">
        <v>4</v>
      </c>
      <c r="E363" s="18" t="s">
        <v>5</v>
      </c>
      <c r="F363" s="17" t="s">
        <v>6</v>
      </c>
      <c r="G363" s="18" t="s">
        <v>7</v>
      </c>
      <c r="H363" s="18" t="s">
        <v>8</v>
      </c>
      <c r="I363" s="18" t="s">
        <v>9</v>
      </c>
      <c r="J363" s="18" t="s">
        <v>10</v>
      </c>
      <c r="K363" s="18" t="s">
        <v>11</v>
      </c>
      <c r="L363" s="18" t="s">
        <v>12</v>
      </c>
      <c r="M363" s="18" t="s">
        <v>13</v>
      </c>
      <c r="N363" s="18" t="s">
        <v>14</v>
      </c>
      <c r="O363" s="18" t="s">
        <v>15</v>
      </c>
      <c r="P363" s="18" t="s">
        <v>16</v>
      </c>
      <c r="Q363" s="18" t="s">
        <v>17</v>
      </c>
      <c r="R363" s="18" t="s">
        <v>18</v>
      </c>
      <c r="S363" s="18" t="s">
        <v>19</v>
      </c>
      <c r="T363" s="18" t="s">
        <v>20</v>
      </c>
      <c r="U363" s="18" t="s">
        <v>21</v>
      </c>
      <c r="V363" s="18" t="s">
        <v>22</v>
      </c>
      <c r="W363" s="18" t="s">
        <v>23</v>
      </c>
      <c r="X363" s="18" t="s">
        <v>24</v>
      </c>
      <c r="Y363" s="18" t="s">
        <v>25</v>
      </c>
      <c r="Z363" s="18" t="s">
        <v>26</v>
      </c>
      <c r="AA363" s="18" t="s">
        <v>27</v>
      </c>
      <c r="AB363" s="18" t="s">
        <v>28</v>
      </c>
      <c r="AC363" s="18" t="s">
        <v>29</v>
      </c>
      <c r="AD363" s="18" t="s">
        <v>30</v>
      </c>
      <c r="AE363" s="19" t="s">
        <v>31</v>
      </c>
      <c r="AF363" s="17">
        <v>1</v>
      </c>
      <c r="AG363" s="18">
        <v>2</v>
      </c>
      <c r="AH363" s="18">
        <v>3</v>
      </c>
      <c r="AI363" s="18">
        <v>4</v>
      </c>
      <c r="AJ363" s="18">
        <v>5</v>
      </c>
      <c r="AK363" s="18">
        <v>6</v>
      </c>
      <c r="AL363" s="18">
        <v>7</v>
      </c>
      <c r="AM363" s="18">
        <v>8</v>
      </c>
      <c r="AN363" s="18">
        <v>9</v>
      </c>
      <c r="AO363" s="19">
        <v>0</v>
      </c>
      <c r="AP363" s="17" t="s">
        <v>32</v>
      </c>
      <c r="AQ363" s="18" t="s">
        <v>33</v>
      </c>
      <c r="AR363" s="18" t="s">
        <v>34</v>
      </c>
      <c r="AS363" s="18" t="s">
        <v>35</v>
      </c>
      <c r="AT363" s="18" t="s">
        <v>36</v>
      </c>
      <c r="AU363" s="18" t="s">
        <v>37</v>
      </c>
      <c r="AV363" s="18" t="s">
        <v>38</v>
      </c>
      <c r="AW363" s="18" t="s">
        <v>660</v>
      </c>
      <c r="AX363" s="18" t="s">
        <v>39</v>
      </c>
      <c r="AY363" s="18" t="s">
        <v>40</v>
      </c>
      <c r="AZ363" s="18" t="s">
        <v>41</v>
      </c>
      <c r="BA363" s="18" t="s">
        <v>42</v>
      </c>
      <c r="BB363" s="18" t="s">
        <v>43</v>
      </c>
      <c r="BC363" s="18" t="s">
        <v>44</v>
      </c>
      <c r="BD363" s="18" t="s">
        <v>45</v>
      </c>
      <c r="BE363" s="18" t="s">
        <v>46</v>
      </c>
      <c r="BF363" s="18" t="s">
        <v>47</v>
      </c>
      <c r="BG363" s="20" t="s">
        <v>48</v>
      </c>
      <c r="BH363" s="18" t="s">
        <v>49</v>
      </c>
      <c r="BI363" s="18" t="s">
        <v>50</v>
      </c>
      <c r="BJ363" s="18" t="s">
        <v>51</v>
      </c>
      <c r="BK363" s="18" t="s">
        <v>52</v>
      </c>
      <c r="BL363" s="18" t="s">
        <v>53</v>
      </c>
      <c r="BM363" s="18" t="s">
        <v>54</v>
      </c>
      <c r="BN363" s="18" t="s">
        <v>55</v>
      </c>
      <c r="BO363" s="18" t="s">
        <v>56</v>
      </c>
      <c r="BP363" s="18" t="s">
        <v>57</v>
      </c>
      <c r="BQ363" s="18" t="s">
        <v>58</v>
      </c>
      <c r="BR363" s="19" t="s">
        <v>59</v>
      </c>
    </row>
    <row r="364" spans="1:71" s="5" customFormat="1" x14ac:dyDescent="0.2">
      <c r="A364" s="8">
        <v>7435131</v>
      </c>
      <c r="B364" s="5">
        <v>5310529</v>
      </c>
      <c r="C364" s="5">
        <v>2074406</v>
      </c>
      <c r="D364" s="5">
        <v>48096</v>
      </c>
      <c r="E364" s="5">
        <v>2100</v>
      </c>
      <c r="F364" s="8">
        <v>624357</v>
      </c>
      <c r="G364" s="5">
        <v>142834</v>
      </c>
      <c r="H364" s="5">
        <v>178758</v>
      </c>
      <c r="I364" s="5">
        <v>160385</v>
      </c>
      <c r="J364" s="5">
        <v>529608</v>
      </c>
      <c r="K364" s="5">
        <v>66156</v>
      </c>
      <c r="L364" s="5">
        <v>135346</v>
      </c>
      <c r="M364" s="5">
        <v>170586</v>
      </c>
      <c r="N364" s="5">
        <v>362158</v>
      </c>
      <c r="O364" s="5">
        <v>99384</v>
      </c>
      <c r="P364" s="5">
        <v>134373</v>
      </c>
      <c r="Q364" s="5">
        <v>286060</v>
      </c>
      <c r="R364" s="5">
        <v>206811</v>
      </c>
      <c r="S364" s="5">
        <v>363614</v>
      </c>
      <c r="T364" s="5">
        <v>360334</v>
      </c>
      <c r="U364" s="5">
        <v>118989</v>
      </c>
      <c r="V364" s="5">
        <v>24094</v>
      </c>
      <c r="W364" s="5">
        <v>320094</v>
      </c>
      <c r="X364" s="5">
        <v>257342</v>
      </c>
      <c r="Y364" s="5">
        <v>213772</v>
      </c>
      <c r="Z364" s="5">
        <v>161337</v>
      </c>
      <c r="AA364" s="5">
        <v>71701</v>
      </c>
      <c r="AB364" s="5">
        <v>63709</v>
      </c>
      <c r="AC364" s="5">
        <v>31219</v>
      </c>
      <c r="AD364" s="5">
        <v>172647</v>
      </c>
      <c r="AE364" s="9">
        <v>54861</v>
      </c>
      <c r="AF364" s="8">
        <v>392400</v>
      </c>
      <c r="AG364" s="5">
        <v>295883</v>
      </c>
      <c r="AH364" s="5">
        <v>189513</v>
      </c>
      <c r="AI364" s="5">
        <v>154207</v>
      </c>
      <c r="AJ364" s="5">
        <v>147076</v>
      </c>
      <c r="AK364" s="5">
        <v>141740</v>
      </c>
      <c r="AL364" s="5">
        <v>133244</v>
      </c>
      <c r="AM364" s="5">
        <v>155381</v>
      </c>
      <c r="AN364" s="5">
        <v>172856</v>
      </c>
      <c r="AO364" s="9">
        <v>292106</v>
      </c>
      <c r="AP364" s="8">
        <v>219</v>
      </c>
      <c r="AQ364" s="5">
        <v>9014</v>
      </c>
      <c r="AR364" s="5">
        <v>7860</v>
      </c>
      <c r="AS364" s="5">
        <v>17605</v>
      </c>
      <c r="AT364" s="5">
        <v>3283</v>
      </c>
      <c r="AU364" s="5">
        <v>1898</v>
      </c>
      <c r="AV364" s="5">
        <v>847</v>
      </c>
      <c r="AW364" s="5">
        <v>0</v>
      </c>
      <c r="AX364" s="5">
        <v>822</v>
      </c>
      <c r="AY364" s="5">
        <v>457</v>
      </c>
      <c r="AZ364" s="5">
        <v>833</v>
      </c>
      <c r="BA364" s="5">
        <v>340</v>
      </c>
      <c r="BB364" s="5">
        <v>464</v>
      </c>
      <c r="BC364" s="5">
        <v>1385</v>
      </c>
      <c r="BD364" s="5">
        <v>190</v>
      </c>
      <c r="BE364" s="5">
        <v>1165</v>
      </c>
      <c r="BF364" s="5">
        <v>291</v>
      </c>
      <c r="BG364" s="6">
        <v>569</v>
      </c>
      <c r="BH364" s="5">
        <v>92</v>
      </c>
      <c r="BI364" s="5">
        <v>188</v>
      </c>
      <c r="BJ364" s="5">
        <v>168</v>
      </c>
      <c r="BK364" s="5">
        <v>31</v>
      </c>
      <c r="BL364" s="5">
        <v>34</v>
      </c>
      <c r="BM364" s="5">
        <v>125</v>
      </c>
      <c r="BN364" s="5">
        <v>76</v>
      </c>
      <c r="BO364" s="5">
        <v>28</v>
      </c>
      <c r="BP364" s="5">
        <v>24</v>
      </c>
      <c r="BQ364" s="5">
        <v>10</v>
      </c>
      <c r="BR364" s="9">
        <v>78</v>
      </c>
    </row>
    <row r="365" spans="1:71" s="5" customFormat="1" ht="17" thickBot="1" x14ac:dyDescent="0.25">
      <c r="A365" s="12"/>
      <c r="B365" s="10">
        <v>0.71424820894211549</v>
      </c>
      <c r="C365" s="10">
        <f>C364/$A364</f>
        <v>0.27900059864446236</v>
      </c>
      <c r="D365" s="10">
        <f>D364/$A364</f>
        <v>6.4687495082467279E-3</v>
      </c>
      <c r="E365" s="10">
        <f>E364/$A364</f>
        <v>2.8244290517544343E-4</v>
      </c>
      <c r="F365" s="15">
        <f>F364/$B364</f>
        <v>0.11756964325022988</v>
      </c>
      <c r="G365" s="10">
        <f t="shared" ref="G365:AE365" si="180">G364/$B364</f>
        <v>2.6896378872989866E-2</v>
      </c>
      <c r="H365" s="10">
        <f t="shared" si="180"/>
        <v>3.366105335268859E-2</v>
      </c>
      <c r="I365" s="10">
        <f t="shared" si="180"/>
        <v>3.0201322693087639E-2</v>
      </c>
      <c r="J365" s="10">
        <f t="shared" si="180"/>
        <v>9.972791787786113E-2</v>
      </c>
      <c r="K365" s="10">
        <f t="shared" si="180"/>
        <v>1.2457516002643051E-2</v>
      </c>
      <c r="L365" s="10">
        <f t="shared" si="180"/>
        <v>2.5486349853282037E-2</v>
      </c>
      <c r="M365" s="10">
        <f t="shared" si="180"/>
        <v>3.2122223605218991E-2</v>
      </c>
      <c r="N365" s="10">
        <f t="shared" si="180"/>
        <v>6.8196219246707809E-2</v>
      </c>
      <c r="O365" s="10">
        <f t="shared" si="180"/>
        <v>1.8714519777596545E-2</v>
      </c>
      <c r="P365" s="10">
        <f t="shared" si="180"/>
        <v>2.5303128934989341E-2</v>
      </c>
      <c r="Q365" s="10">
        <f t="shared" si="180"/>
        <v>5.3866573367737938E-2</v>
      </c>
      <c r="R365" s="10">
        <f t="shared" si="180"/>
        <v>3.8943577937339199E-2</v>
      </c>
      <c r="S365" s="10">
        <f t="shared" si="180"/>
        <v>6.8470391556095453E-2</v>
      </c>
      <c r="T365" s="10">
        <f t="shared" si="180"/>
        <v>6.7852750639343082E-2</v>
      </c>
      <c r="U365" s="10">
        <f t="shared" si="180"/>
        <v>2.2406242391294729E-2</v>
      </c>
      <c r="V365" s="10">
        <f t="shared" si="180"/>
        <v>4.5370244659242043E-3</v>
      </c>
      <c r="W365" s="10">
        <f t="shared" si="180"/>
        <v>6.0275351099673871E-2</v>
      </c>
      <c r="X365" s="10">
        <f t="shared" si="180"/>
        <v>4.8458825853318947E-2</v>
      </c>
      <c r="Y365" s="10">
        <f t="shared" si="180"/>
        <v>4.025437013902005E-2</v>
      </c>
      <c r="Z365" s="10">
        <f t="shared" si="180"/>
        <v>3.0380589203071861E-2</v>
      </c>
      <c r="AA365" s="10">
        <f t="shared" si="180"/>
        <v>1.3501668101238125E-2</v>
      </c>
      <c r="AB365" s="10">
        <f t="shared" si="180"/>
        <v>1.1996733282126883E-2</v>
      </c>
      <c r="AC365" s="10">
        <f t="shared" si="180"/>
        <v>5.878698713442672E-3</v>
      </c>
      <c r="AD365" s="10">
        <f t="shared" si="180"/>
        <v>3.2510320534922227E-2</v>
      </c>
      <c r="AE365" s="11">
        <f t="shared" si="180"/>
        <v>1.0330609248155881E-2</v>
      </c>
      <c r="AF365" s="15">
        <f>AF364/$C364</f>
        <v>0.1891625843735508</v>
      </c>
      <c r="AG365" s="10">
        <f t="shared" ref="AG365:AO365" si="181">AG364/$C364</f>
        <v>0.14263504829816342</v>
      </c>
      <c r="AH365" s="10">
        <f t="shared" si="181"/>
        <v>9.1357718787932543E-2</v>
      </c>
      <c r="AI365" s="10">
        <f t="shared" si="181"/>
        <v>7.4337906851407107E-2</v>
      </c>
      <c r="AJ365" s="10">
        <f t="shared" si="181"/>
        <v>7.0900296277584998E-2</v>
      </c>
      <c r="AK365" s="10">
        <f t="shared" si="181"/>
        <v>6.8327993652158733E-2</v>
      </c>
      <c r="AL365" s="10">
        <f t="shared" si="181"/>
        <v>6.4232363384988278E-2</v>
      </c>
      <c r="AM365" s="10">
        <f t="shared" si="181"/>
        <v>7.4903851994257628E-2</v>
      </c>
      <c r="AN365" s="10">
        <f t="shared" si="181"/>
        <v>8.3327950266244885E-2</v>
      </c>
      <c r="AO365" s="11">
        <f t="shared" si="181"/>
        <v>0.14081428611371158</v>
      </c>
      <c r="AP365" s="15">
        <f>AP364/$D364</f>
        <v>4.553393213572854E-3</v>
      </c>
      <c r="AQ365" s="10">
        <f t="shared" ref="AQ365:BR365" si="182">AQ364/$D364</f>
        <v>0.18741683300066533</v>
      </c>
      <c r="AR365" s="10">
        <f t="shared" si="182"/>
        <v>0.16342315369261476</v>
      </c>
      <c r="AS365" s="10">
        <f t="shared" si="182"/>
        <v>0.36603875582168993</v>
      </c>
      <c r="AT365" s="10">
        <f t="shared" si="182"/>
        <v>6.8259314703925489E-2</v>
      </c>
      <c r="AU365" s="10">
        <f t="shared" si="182"/>
        <v>3.9462741184298072E-2</v>
      </c>
      <c r="AV365" s="10">
        <f t="shared" si="182"/>
        <v>1.7610612109115104E-2</v>
      </c>
      <c r="AW365" s="10">
        <f t="shared" si="182"/>
        <v>0</v>
      </c>
      <c r="AX365" s="10">
        <f t="shared" si="182"/>
        <v>1.7090818363273454E-2</v>
      </c>
      <c r="AY365" s="10">
        <f t="shared" si="182"/>
        <v>9.5018296739853621E-3</v>
      </c>
      <c r="AZ365" s="10">
        <f t="shared" si="182"/>
        <v>1.7319527611443779E-2</v>
      </c>
      <c r="BA365" s="10">
        <f t="shared" si="182"/>
        <v>7.0691949434464408E-3</v>
      </c>
      <c r="BB365" s="10">
        <f t="shared" si="182"/>
        <v>9.6473719228210245E-3</v>
      </c>
      <c r="BC365" s="10">
        <f t="shared" si="182"/>
        <v>2.8796573519627413E-2</v>
      </c>
      <c r="BD365" s="10">
        <f t="shared" si="182"/>
        <v>3.9504324683965406E-3</v>
      </c>
      <c r="BE365" s="10">
        <f t="shared" si="182"/>
        <v>2.4222388556220893E-2</v>
      </c>
      <c r="BF365" s="10">
        <f t="shared" si="182"/>
        <v>6.0503992015968067E-3</v>
      </c>
      <c r="BG365" s="16">
        <f t="shared" si="182"/>
        <v>1.1830505655355955E-2</v>
      </c>
      <c r="BH365" s="10">
        <f t="shared" si="182"/>
        <v>1.9128409846972721E-3</v>
      </c>
      <c r="BI365" s="10">
        <f t="shared" si="182"/>
        <v>3.9088489687292083E-3</v>
      </c>
      <c r="BJ365" s="10">
        <f t="shared" si="182"/>
        <v>3.4930139720558881E-3</v>
      </c>
      <c r="BK365" s="10">
        <f t="shared" si="182"/>
        <v>6.4454424484364605E-4</v>
      </c>
      <c r="BL365" s="10">
        <f t="shared" si="182"/>
        <v>7.0691949434464408E-4</v>
      </c>
      <c r="BM365" s="10">
        <f t="shared" si="182"/>
        <v>2.5989687292082503E-3</v>
      </c>
      <c r="BN365" s="10">
        <f t="shared" si="182"/>
        <v>1.580172987358616E-3</v>
      </c>
      <c r="BO365" s="10">
        <f t="shared" si="182"/>
        <v>5.8216899534264802E-4</v>
      </c>
      <c r="BP365" s="10">
        <f t="shared" si="182"/>
        <v>4.9900199600798399E-4</v>
      </c>
      <c r="BQ365" s="10">
        <f t="shared" si="182"/>
        <v>2.0791749833666E-4</v>
      </c>
      <c r="BR365" s="11">
        <f t="shared" si="182"/>
        <v>1.621756487025948E-3</v>
      </c>
      <c r="BS365" s="7"/>
    </row>
    <row r="366" spans="1:71" s="5" customFormat="1" ht="17" thickBot="1" x14ac:dyDescent="0.25">
      <c r="E366" s="4"/>
      <c r="F366" s="12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4"/>
      <c r="BG366" s="6"/>
    </row>
    <row r="367" spans="1:71" s="2" customFormat="1" x14ac:dyDescent="0.2">
      <c r="A367" s="22"/>
      <c r="BG367" s="3"/>
    </row>
    <row r="368" spans="1:71" s="2" customFormat="1" ht="17" thickBot="1" x14ac:dyDescent="0.25">
      <c r="A368" s="22" t="s">
        <v>119</v>
      </c>
      <c r="B368" s="2" t="str">
        <f>TRIM(LEFT(A368,3))&amp;":"&amp;A370</f>
        <v>pk:545856</v>
      </c>
      <c r="BG368" s="3"/>
    </row>
    <row r="369" spans="1:71" s="21" customFormat="1" x14ac:dyDescent="0.2">
      <c r="A369" s="17" t="s">
        <v>1</v>
      </c>
      <c r="B369" s="18" t="s">
        <v>2</v>
      </c>
      <c r="C369" s="18" t="s">
        <v>3</v>
      </c>
      <c r="D369" s="18" t="s">
        <v>4</v>
      </c>
      <c r="E369" s="18" t="s">
        <v>5</v>
      </c>
      <c r="F369" s="17" t="s">
        <v>6</v>
      </c>
      <c r="G369" s="18" t="s">
        <v>7</v>
      </c>
      <c r="H369" s="18" t="s">
        <v>8</v>
      </c>
      <c r="I369" s="18" t="s">
        <v>9</v>
      </c>
      <c r="J369" s="18" t="s">
        <v>10</v>
      </c>
      <c r="K369" s="18" t="s">
        <v>11</v>
      </c>
      <c r="L369" s="18" t="s">
        <v>12</v>
      </c>
      <c r="M369" s="18" t="s">
        <v>13</v>
      </c>
      <c r="N369" s="18" t="s">
        <v>14</v>
      </c>
      <c r="O369" s="18" t="s">
        <v>15</v>
      </c>
      <c r="P369" s="18" t="s">
        <v>16</v>
      </c>
      <c r="Q369" s="18" t="s">
        <v>17</v>
      </c>
      <c r="R369" s="18" t="s">
        <v>18</v>
      </c>
      <c r="S369" s="18" t="s">
        <v>19</v>
      </c>
      <c r="T369" s="18" t="s">
        <v>20</v>
      </c>
      <c r="U369" s="18" t="s">
        <v>21</v>
      </c>
      <c r="V369" s="18" t="s">
        <v>22</v>
      </c>
      <c r="W369" s="18" t="s">
        <v>23</v>
      </c>
      <c r="X369" s="18" t="s">
        <v>24</v>
      </c>
      <c r="Y369" s="18" t="s">
        <v>25</v>
      </c>
      <c r="Z369" s="18" t="s">
        <v>26</v>
      </c>
      <c r="AA369" s="18" t="s">
        <v>27</v>
      </c>
      <c r="AB369" s="18" t="s">
        <v>28</v>
      </c>
      <c r="AC369" s="18" t="s">
        <v>29</v>
      </c>
      <c r="AD369" s="18" t="s">
        <v>30</v>
      </c>
      <c r="AE369" s="19" t="s">
        <v>31</v>
      </c>
      <c r="AF369" s="17">
        <v>1</v>
      </c>
      <c r="AG369" s="18">
        <v>2</v>
      </c>
      <c r="AH369" s="18">
        <v>3</v>
      </c>
      <c r="AI369" s="18">
        <v>4</v>
      </c>
      <c r="AJ369" s="18">
        <v>5</v>
      </c>
      <c r="AK369" s="18">
        <v>6</v>
      </c>
      <c r="AL369" s="18">
        <v>7</v>
      </c>
      <c r="AM369" s="18">
        <v>8</v>
      </c>
      <c r="AN369" s="18">
        <v>9</v>
      </c>
      <c r="AO369" s="19">
        <v>0</v>
      </c>
      <c r="AP369" s="17" t="s">
        <v>32</v>
      </c>
      <c r="AQ369" s="18" t="s">
        <v>33</v>
      </c>
      <c r="AR369" s="18" t="s">
        <v>34</v>
      </c>
      <c r="AS369" s="18" t="s">
        <v>35</v>
      </c>
      <c r="AT369" s="18" t="s">
        <v>36</v>
      </c>
      <c r="AU369" s="18" t="s">
        <v>37</v>
      </c>
      <c r="AV369" s="18" t="s">
        <v>38</v>
      </c>
      <c r="AW369" s="18" t="s">
        <v>660</v>
      </c>
      <c r="AX369" s="18" t="s">
        <v>39</v>
      </c>
      <c r="AY369" s="18" t="s">
        <v>40</v>
      </c>
      <c r="AZ369" s="18" t="s">
        <v>41</v>
      </c>
      <c r="BA369" s="18" t="s">
        <v>42</v>
      </c>
      <c r="BB369" s="18" t="s">
        <v>43</v>
      </c>
      <c r="BC369" s="18" t="s">
        <v>44</v>
      </c>
      <c r="BD369" s="18" t="s">
        <v>45</v>
      </c>
      <c r="BE369" s="18" t="s">
        <v>46</v>
      </c>
      <c r="BF369" s="18" t="s">
        <v>47</v>
      </c>
      <c r="BG369" s="20" t="s">
        <v>48</v>
      </c>
      <c r="BH369" s="18" t="s">
        <v>49</v>
      </c>
      <c r="BI369" s="18" t="s">
        <v>50</v>
      </c>
      <c r="BJ369" s="18" t="s">
        <v>51</v>
      </c>
      <c r="BK369" s="18" t="s">
        <v>52</v>
      </c>
      <c r="BL369" s="18" t="s">
        <v>53</v>
      </c>
      <c r="BM369" s="18" t="s">
        <v>54</v>
      </c>
      <c r="BN369" s="18" t="s">
        <v>55</v>
      </c>
      <c r="BO369" s="18" t="s">
        <v>56</v>
      </c>
      <c r="BP369" s="18" t="s">
        <v>57</v>
      </c>
      <c r="BQ369" s="18" t="s">
        <v>58</v>
      </c>
      <c r="BR369" s="19" t="s">
        <v>59</v>
      </c>
    </row>
    <row r="370" spans="1:71" s="5" customFormat="1" x14ac:dyDescent="0.2">
      <c r="A370" s="8">
        <v>545856</v>
      </c>
      <c r="B370" s="5">
        <v>364899</v>
      </c>
      <c r="C370" s="5">
        <v>178315</v>
      </c>
      <c r="D370" s="5">
        <v>2626</v>
      </c>
      <c r="E370" s="5">
        <v>16</v>
      </c>
      <c r="F370" s="8">
        <v>57135</v>
      </c>
      <c r="G370" s="5">
        <v>11431</v>
      </c>
      <c r="H370" s="5">
        <v>10684</v>
      </c>
      <c r="I370" s="5">
        <v>12248</v>
      </c>
      <c r="J370" s="5">
        <v>24741</v>
      </c>
      <c r="K370" s="5">
        <v>7792</v>
      </c>
      <c r="L370" s="5">
        <v>6420</v>
      </c>
      <c r="M370" s="5">
        <v>17593</v>
      </c>
      <c r="N370" s="5">
        <v>25157</v>
      </c>
      <c r="O370" s="5">
        <v>5291</v>
      </c>
      <c r="P370" s="5">
        <v>10238</v>
      </c>
      <c r="Q370" s="5">
        <v>14932</v>
      </c>
      <c r="R370" s="5">
        <v>17352</v>
      </c>
      <c r="S370" s="5">
        <v>19728</v>
      </c>
      <c r="T370" s="5">
        <v>16196</v>
      </c>
      <c r="U370" s="5">
        <v>8954</v>
      </c>
      <c r="V370" s="5">
        <v>4452</v>
      </c>
      <c r="W370" s="5">
        <v>18187</v>
      </c>
      <c r="X370" s="5">
        <v>21944</v>
      </c>
      <c r="Y370" s="5">
        <v>13084</v>
      </c>
      <c r="Z370" s="5">
        <v>12924</v>
      </c>
      <c r="AA370" s="5">
        <v>4172</v>
      </c>
      <c r="AB370" s="5">
        <v>5438</v>
      </c>
      <c r="AC370" s="5">
        <v>3194</v>
      </c>
      <c r="AD370" s="5">
        <v>9220</v>
      </c>
      <c r="AE370" s="9">
        <v>6392</v>
      </c>
      <c r="AF370" s="8">
        <v>29215</v>
      </c>
      <c r="AG370" s="5">
        <v>23574</v>
      </c>
      <c r="AH370" s="5">
        <v>20326</v>
      </c>
      <c r="AI370" s="5">
        <v>14520</v>
      </c>
      <c r="AJ370" s="5">
        <v>13857</v>
      </c>
      <c r="AK370" s="5">
        <v>17363</v>
      </c>
      <c r="AL370" s="5">
        <v>16393</v>
      </c>
      <c r="AM370" s="5">
        <v>15090</v>
      </c>
      <c r="AN370" s="5">
        <v>11963</v>
      </c>
      <c r="AO370" s="9">
        <v>16014</v>
      </c>
      <c r="AP370" s="8">
        <v>9</v>
      </c>
      <c r="AQ370" s="5">
        <v>899</v>
      </c>
      <c r="AR370" s="5">
        <v>199</v>
      </c>
      <c r="AS370" s="5">
        <v>419</v>
      </c>
      <c r="AT370" s="5">
        <v>255</v>
      </c>
      <c r="AU370" s="5">
        <v>174</v>
      </c>
      <c r="AV370" s="5">
        <v>109</v>
      </c>
      <c r="AW370" s="5">
        <v>0</v>
      </c>
      <c r="AX370" s="5">
        <v>110</v>
      </c>
      <c r="AY370" s="5">
        <v>76</v>
      </c>
      <c r="AZ370" s="5">
        <v>46</v>
      </c>
      <c r="BA370" s="5">
        <v>89</v>
      </c>
      <c r="BB370" s="5">
        <v>12</v>
      </c>
      <c r="BC370" s="5">
        <v>31</v>
      </c>
      <c r="BD370" s="5">
        <v>13</v>
      </c>
      <c r="BE370" s="5">
        <v>58</v>
      </c>
      <c r="BF370" s="5">
        <v>68</v>
      </c>
      <c r="BG370" s="6">
        <v>31</v>
      </c>
      <c r="BH370" s="5">
        <v>3</v>
      </c>
      <c r="BI370" s="5">
        <v>2</v>
      </c>
      <c r="BJ370" s="5">
        <v>2</v>
      </c>
      <c r="BK370" s="5">
        <v>1</v>
      </c>
      <c r="BL370" s="5">
        <v>0</v>
      </c>
      <c r="BM370" s="5">
        <v>8</v>
      </c>
      <c r="BN370" s="5">
        <v>2</v>
      </c>
      <c r="BO370" s="5">
        <v>2</v>
      </c>
      <c r="BP370" s="5">
        <v>2</v>
      </c>
      <c r="BQ370" s="5">
        <v>0</v>
      </c>
      <c r="BR370" s="9">
        <v>6</v>
      </c>
    </row>
    <row r="371" spans="1:71" s="5" customFormat="1" ht="17" thickBot="1" x14ac:dyDescent="0.25">
      <c r="A371" s="12"/>
      <c r="B371" s="10">
        <v>0.66848949173408367</v>
      </c>
      <c r="C371" s="10">
        <f>C370/$A370</f>
        <v>0.32667040391605112</v>
      </c>
      <c r="D371" s="10">
        <f>D370/$A370</f>
        <v>4.8107925899871029E-3</v>
      </c>
      <c r="E371" s="10">
        <f>E370/$A370</f>
        <v>2.9311759878063078E-5</v>
      </c>
      <c r="F371" s="15">
        <f>F370/$B370</f>
        <v>0.15657757352034399</v>
      </c>
      <c r="G371" s="10">
        <f t="shared" ref="G371:AE371" si="183">G370/$B370</f>
        <v>3.1326476641481617E-2</v>
      </c>
      <c r="H371" s="10">
        <f t="shared" si="183"/>
        <v>2.927933482963779E-2</v>
      </c>
      <c r="I371" s="10">
        <f t="shared" si="183"/>
        <v>3.3565452358049759E-2</v>
      </c>
      <c r="J371" s="10">
        <f t="shared" si="183"/>
        <v>6.7802323382634644E-2</v>
      </c>
      <c r="K371" s="10">
        <f t="shared" si="183"/>
        <v>2.1353854080170129E-2</v>
      </c>
      <c r="L371" s="10">
        <f t="shared" si="183"/>
        <v>1.7593909547573439E-2</v>
      </c>
      <c r="M371" s="10">
        <f t="shared" si="183"/>
        <v>4.8213341225928269E-2</v>
      </c>
      <c r="N371" s="10">
        <f t="shared" si="183"/>
        <v>6.8942364873567752E-2</v>
      </c>
      <c r="O371" s="10">
        <f t="shared" si="183"/>
        <v>1.4499902712805461E-2</v>
      </c>
      <c r="P371" s="10">
        <f t="shared" si="183"/>
        <v>2.8057078808108545E-2</v>
      </c>
      <c r="Q371" s="10">
        <f t="shared" si="183"/>
        <v>4.0920912362050872E-2</v>
      </c>
      <c r="R371" s="10">
        <f t="shared" si="183"/>
        <v>4.7552884496805968E-2</v>
      </c>
      <c r="S371" s="10">
        <f t="shared" si="183"/>
        <v>5.4064275320020061E-2</v>
      </c>
      <c r="T371" s="10">
        <f t="shared" si="183"/>
        <v>4.4384884584501468E-2</v>
      </c>
      <c r="U371" s="10">
        <f t="shared" si="183"/>
        <v>2.4538296898593857E-2</v>
      </c>
      <c r="V371" s="10">
        <f t="shared" si="183"/>
        <v>1.2200636340466814E-2</v>
      </c>
      <c r="W371" s="10">
        <f t="shared" si="183"/>
        <v>4.9841188931731797E-2</v>
      </c>
      <c r="X371" s="10">
        <f t="shared" si="183"/>
        <v>6.0137188646721421E-2</v>
      </c>
      <c r="Y371" s="10">
        <f t="shared" si="183"/>
        <v>3.5856497277328793E-2</v>
      </c>
      <c r="Z371" s="10">
        <f t="shared" si="183"/>
        <v>3.541801978081606E-2</v>
      </c>
      <c r="AA371" s="10">
        <f t="shared" si="183"/>
        <v>1.143330072156953E-2</v>
      </c>
      <c r="AB371" s="10">
        <f t="shared" si="183"/>
        <v>1.4902753912726534E-2</v>
      </c>
      <c r="AC371" s="10">
        <f t="shared" si="183"/>
        <v>8.7531070241354449E-3</v>
      </c>
      <c r="AD371" s="10">
        <f t="shared" si="183"/>
        <v>2.5267265736546276E-2</v>
      </c>
      <c r="AE371" s="11">
        <f t="shared" si="183"/>
        <v>1.7517175985683711E-2</v>
      </c>
      <c r="AF371" s="15">
        <f>AF370/$C370</f>
        <v>0.16383927319630989</v>
      </c>
      <c r="AG371" s="10">
        <f t="shared" ref="AG371:AO371" si="184">AG370/$C370</f>
        <v>0.13220424529624542</v>
      </c>
      <c r="AH371" s="10">
        <f t="shared" si="184"/>
        <v>0.1139892886184561</v>
      </c>
      <c r="AI371" s="10">
        <f t="shared" si="184"/>
        <v>8.1428931946274846E-2</v>
      </c>
      <c r="AJ371" s="10">
        <f t="shared" si="184"/>
        <v>7.7710792698314782E-2</v>
      </c>
      <c r="AK371" s="10">
        <f t="shared" si="184"/>
        <v>9.737262709250484E-2</v>
      </c>
      <c r="AL371" s="10">
        <f t="shared" si="184"/>
        <v>9.1932815523091155E-2</v>
      </c>
      <c r="AM371" s="10">
        <f t="shared" si="184"/>
        <v>8.462552224995093E-2</v>
      </c>
      <c r="AN371" s="10">
        <f t="shared" si="184"/>
        <v>6.7089140005047246E-2</v>
      </c>
      <c r="AO371" s="11">
        <f t="shared" si="184"/>
        <v>8.980736337380478E-2</v>
      </c>
      <c r="AP371" s="15">
        <f>AP370/$D370</f>
        <v>3.4272658035034271E-3</v>
      </c>
      <c r="AQ371" s="10">
        <f t="shared" ref="AQ371:BR371" si="185">AQ370/$D370</f>
        <v>0.34234577303884234</v>
      </c>
      <c r="AR371" s="10">
        <f t="shared" si="185"/>
        <v>7.578065498857578E-2</v>
      </c>
      <c r="AS371" s="10">
        <f t="shared" si="185"/>
        <v>0.15955826351865957</v>
      </c>
      <c r="AT371" s="10">
        <f t="shared" si="185"/>
        <v>9.7105864432597111E-2</v>
      </c>
      <c r="AU371" s="10">
        <f t="shared" si="185"/>
        <v>6.6260472201066262E-2</v>
      </c>
      <c r="AV371" s="10">
        <f t="shared" si="185"/>
        <v>4.1507996953541508E-2</v>
      </c>
      <c r="AW371" s="10">
        <f t="shared" si="185"/>
        <v>0</v>
      </c>
      <c r="AX371" s="10">
        <f t="shared" si="185"/>
        <v>4.1888804265041886E-2</v>
      </c>
      <c r="AY371" s="10">
        <f t="shared" si="185"/>
        <v>2.8941355674028942E-2</v>
      </c>
      <c r="AZ371" s="10">
        <f t="shared" si="185"/>
        <v>1.7517136329017517E-2</v>
      </c>
      <c r="BA371" s="10">
        <f t="shared" si="185"/>
        <v>3.3891850723533894E-2</v>
      </c>
      <c r="BB371" s="10">
        <f t="shared" si="185"/>
        <v>4.56968773800457E-3</v>
      </c>
      <c r="BC371" s="10">
        <f t="shared" si="185"/>
        <v>1.1805026656511805E-2</v>
      </c>
      <c r="BD371" s="10">
        <f t="shared" si="185"/>
        <v>4.9504950495049506E-3</v>
      </c>
      <c r="BE371" s="10">
        <f t="shared" si="185"/>
        <v>2.2086824067022087E-2</v>
      </c>
      <c r="BF371" s="10">
        <f t="shared" si="185"/>
        <v>2.5894897182025894E-2</v>
      </c>
      <c r="BG371" s="16">
        <f t="shared" si="185"/>
        <v>1.1805026656511805E-2</v>
      </c>
      <c r="BH371" s="10">
        <f t="shared" si="185"/>
        <v>1.1424219345011425E-3</v>
      </c>
      <c r="BI371" s="10">
        <f t="shared" si="185"/>
        <v>7.6161462300076163E-4</v>
      </c>
      <c r="BJ371" s="10">
        <f t="shared" si="185"/>
        <v>7.6161462300076163E-4</v>
      </c>
      <c r="BK371" s="10">
        <f t="shared" si="185"/>
        <v>3.8080731150038082E-4</v>
      </c>
      <c r="BL371" s="10">
        <f t="shared" si="185"/>
        <v>0</v>
      </c>
      <c r="BM371" s="10">
        <f t="shared" si="185"/>
        <v>3.0464584920030465E-3</v>
      </c>
      <c r="BN371" s="10">
        <f t="shared" si="185"/>
        <v>7.6161462300076163E-4</v>
      </c>
      <c r="BO371" s="10">
        <f t="shared" si="185"/>
        <v>7.6161462300076163E-4</v>
      </c>
      <c r="BP371" s="10">
        <f t="shared" si="185"/>
        <v>7.6161462300076163E-4</v>
      </c>
      <c r="BQ371" s="10">
        <f t="shared" si="185"/>
        <v>0</v>
      </c>
      <c r="BR371" s="11">
        <f t="shared" si="185"/>
        <v>2.284843869002285E-3</v>
      </c>
      <c r="BS371" s="7"/>
    </row>
    <row r="372" spans="1:71" s="5" customFormat="1" ht="17" thickBot="1" x14ac:dyDescent="0.25">
      <c r="E372" s="4"/>
      <c r="F372" s="12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4"/>
      <c r="BG372" s="6"/>
    </row>
    <row r="373" spans="1:71" s="2" customFormat="1" x14ac:dyDescent="0.2">
      <c r="A373" s="22"/>
      <c r="BG373" s="3"/>
    </row>
    <row r="374" spans="1:71" s="2" customFormat="1" ht="17" thickBot="1" x14ac:dyDescent="0.25">
      <c r="A374" s="22" t="s">
        <v>120</v>
      </c>
      <c r="B374" s="2" t="str">
        <f>TRIM(LEFT(A374,3))&amp;":"&amp;A376</f>
        <v>pl:250917566</v>
      </c>
      <c r="BG374" s="3"/>
    </row>
    <row r="375" spans="1:71" s="21" customFormat="1" x14ac:dyDescent="0.2">
      <c r="A375" s="17" t="s">
        <v>1</v>
      </c>
      <c r="B375" s="18" t="s">
        <v>2</v>
      </c>
      <c r="C375" s="18" t="s">
        <v>3</v>
      </c>
      <c r="D375" s="18" t="s">
        <v>4</v>
      </c>
      <c r="E375" s="18" t="s">
        <v>5</v>
      </c>
      <c r="F375" s="17" t="s">
        <v>6</v>
      </c>
      <c r="G375" s="18" t="s">
        <v>7</v>
      </c>
      <c r="H375" s="18" t="s">
        <v>8</v>
      </c>
      <c r="I375" s="18" t="s">
        <v>9</v>
      </c>
      <c r="J375" s="18" t="s">
        <v>10</v>
      </c>
      <c r="K375" s="18" t="s">
        <v>11</v>
      </c>
      <c r="L375" s="18" t="s">
        <v>12</v>
      </c>
      <c r="M375" s="18" t="s">
        <v>13</v>
      </c>
      <c r="N375" s="18" t="s">
        <v>14</v>
      </c>
      <c r="O375" s="18" t="s">
        <v>15</v>
      </c>
      <c r="P375" s="18" t="s">
        <v>16</v>
      </c>
      <c r="Q375" s="18" t="s">
        <v>17</v>
      </c>
      <c r="R375" s="18" t="s">
        <v>18</v>
      </c>
      <c r="S375" s="18" t="s">
        <v>19</v>
      </c>
      <c r="T375" s="18" t="s">
        <v>20</v>
      </c>
      <c r="U375" s="18" t="s">
        <v>21</v>
      </c>
      <c r="V375" s="18" t="s">
        <v>22</v>
      </c>
      <c r="W375" s="18" t="s">
        <v>23</v>
      </c>
      <c r="X375" s="18" t="s">
        <v>24</v>
      </c>
      <c r="Y375" s="18" t="s">
        <v>25</v>
      </c>
      <c r="Z375" s="18" t="s">
        <v>26</v>
      </c>
      <c r="AA375" s="18" t="s">
        <v>27</v>
      </c>
      <c r="AB375" s="18" t="s">
        <v>28</v>
      </c>
      <c r="AC375" s="18" t="s">
        <v>29</v>
      </c>
      <c r="AD375" s="18" t="s">
        <v>30</v>
      </c>
      <c r="AE375" s="19" t="s">
        <v>31</v>
      </c>
      <c r="AF375" s="17">
        <v>1</v>
      </c>
      <c r="AG375" s="18">
        <v>2</v>
      </c>
      <c r="AH375" s="18">
        <v>3</v>
      </c>
      <c r="AI375" s="18">
        <v>4</v>
      </c>
      <c r="AJ375" s="18">
        <v>5</v>
      </c>
      <c r="AK375" s="18">
        <v>6</v>
      </c>
      <c r="AL375" s="18">
        <v>7</v>
      </c>
      <c r="AM375" s="18">
        <v>8</v>
      </c>
      <c r="AN375" s="18">
        <v>9</v>
      </c>
      <c r="AO375" s="19">
        <v>0</v>
      </c>
      <c r="AP375" s="17" t="s">
        <v>32</v>
      </c>
      <c r="AQ375" s="18" t="s">
        <v>33</v>
      </c>
      <c r="AR375" s="18" t="s">
        <v>34</v>
      </c>
      <c r="AS375" s="18" t="s">
        <v>35</v>
      </c>
      <c r="AT375" s="18" t="s">
        <v>36</v>
      </c>
      <c r="AU375" s="18" t="s">
        <v>37</v>
      </c>
      <c r="AV375" s="18" t="s">
        <v>38</v>
      </c>
      <c r="AW375" s="18" t="s">
        <v>660</v>
      </c>
      <c r="AX375" s="18" t="s">
        <v>39</v>
      </c>
      <c r="AY375" s="18" t="s">
        <v>40</v>
      </c>
      <c r="AZ375" s="18" t="s">
        <v>41</v>
      </c>
      <c r="BA375" s="18" t="s">
        <v>42</v>
      </c>
      <c r="BB375" s="18" t="s">
        <v>43</v>
      </c>
      <c r="BC375" s="18" t="s">
        <v>44</v>
      </c>
      <c r="BD375" s="18" t="s">
        <v>45</v>
      </c>
      <c r="BE375" s="18" t="s">
        <v>46</v>
      </c>
      <c r="BF375" s="18" t="s">
        <v>47</v>
      </c>
      <c r="BG375" s="20" t="s">
        <v>48</v>
      </c>
      <c r="BH375" s="18" t="s">
        <v>49</v>
      </c>
      <c r="BI375" s="18" t="s">
        <v>50</v>
      </c>
      <c r="BJ375" s="18" t="s">
        <v>51</v>
      </c>
      <c r="BK375" s="18" t="s">
        <v>52</v>
      </c>
      <c r="BL375" s="18" t="s">
        <v>53</v>
      </c>
      <c r="BM375" s="18" t="s">
        <v>54</v>
      </c>
      <c r="BN375" s="18" t="s">
        <v>55</v>
      </c>
      <c r="BO375" s="18" t="s">
        <v>56</v>
      </c>
      <c r="BP375" s="18" t="s">
        <v>57</v>
      </c>
      <c r="BQ375" s="18" t="s">
        <v>58</v>
      </c>
      <c r="BR375" s="19" t="s">
        <v>59</v>
      </c>
    </row>
    <row r="376" spans="1:71" s="5" customFormat="1" x14ac:dyDescent="0.2">
      <c r="A376" s="8">
        <v>250917566</v>
      </c>
      <c r="B376" s="5">
        <v>183828485</v>
      </c>
      <c r="C376" s="5">
        <v>66120456</v>
      </c>
      <c r="D376" s="5">
        <v>950180</v>
      </c>
      <c r="E376" s="5">
        <v>18445</v>
      </c>
      <c r="F376" s="8">
        <v>21996399</v>
      </c>
      <c r="G376" s="5">
        <v>4576764</v>
      </c>
      <c r="H376" s="5">
        <v>5694908</v>
      </c>
      <c r="I376" s="5">
        <v>5940289</v>
      </c>
      <c r="J376" s="5">
        <v>14416624</v>
      </c>
      <c r="K376" s="5">
        <v>3098097</v>
      </c>
      <c r="L376" s="5">
        <v>3796593</v>
      </c>
      <c r="M376" s="5">
        <v>3829674</v>
      </c>
      <c r="N376" s="5">
        <v>13445458</v>
      </c>
      <c r="O376" s="5">
        <v>3135445</v>
      </c>
      <c r="P376" s="5">
        <v>8984511</v>
      </c>
      <c r="Q376" s="5">
        <v>8444529</v>
      </c>
      <c r="R376" s="5">
        <v>7025790</v>
      </c>
      <c r="S376" s="5">
        <v>8946506</v>
      </c>
      <c r="T376" s="5">
        <v>12306557</v>
      </c>
      <c r="U376" s="5">
        <v>4754804</v>
      </c>
      <c r="V376" s="5">
        <v>2179230</v>
      </c>
      <c r="W376" s="5">
        <v>9839772</v>
      </c>
      <c r="X376" s="5">
        <v>9159991</v>
      </c>
      <c r="Y376" s="5">
        <v>7161958</v>
      </c>
      <c r="Z376" s="5">
        <v>7032979</v>
      </c>
      <c r="AA376" s="5">
        <v>2203785</v>
      </c>
      <c r="AB376" s="5">
        <v>4077637</v>
      </c>
      <c r="AC376" s="5">
        <v>2003844</v>
      </c>
      <c r="AD376" s="5">
        <v>5441510</v>
      </c>
      <c r="AE376" s="9">
        <v>4334831</v>
      </c>
      <c r="AF376" s="8">
        <v>14859932</v>
      </c>
      <c r="AG376" s="5">
        <v>9445844</v>
      </c>
      <c r="AH376" s="5">
        <v>6685937</v>
      </c>
      <c r="AI376" s="5">
        <v>4559458</v>
      </c>
      <c r="AJ376" s="5">
        <v>4563035</v>
      </c>
      <c r="AK376" s="5">
        <v>4364587</v>
      </c>
      <c r="AL376" s="5">
        <v>4324676</v>
      </c>
      <c r="AM376" s="5">
        <v>4491924</v>
      </c>
      <c r="AN376" s="5">
        <v>5821787</v>
      </c>
      <c r="AO376" s="9">
        <v>7003276</v>
      </c>
      <c r="AP376" s="8">
        <v>1763</v>
      </c>
      <c r="AQ376" s="5">
        <v>407795</v>
      </c>
      <c r="AR376" s="5">
        <v>189204</v>
      </c>
      <c r="AS376" s="5">
        <v>117788</v>
      </c>
      <c r="AT376" s="5">
        <v>98329</v>
      </c>
      <c r="AU376" s="5">
        <v>12146</v>
      </c>
      <c r="AV376" s="5">
        <v>39712</v>
      </c>
      <c r="AW376" s="5">
        <v>7</v>
      </c>
      <c r="AX376" s="5">
        <v>24085</v>
      </c>
      <c r="AY376" s="5">
        <v>2097</v>
      </c>
      <c r="AZ376" s="5">
        <v>5533</v>
      </c>
      <c r="BA376" s="5">
        <v>8067</v>
      </c>
      <c r="BB376" s="5">
        <v>1093</v>
      </c>
      <c r="BC376" s="5">
        <v>7703</v>
      </c>
      <c r="BD376" s="5">
        <v>15078</v>
      </c>
      <c r="BE376" s="5">
        <v>4889</v>
      </c>
      <c r="BF376" s="5">
        <v>3825</v>
      </c>
      <c r="BG376" s="6">
        <v>3403</v>
      </c>
      <c r="BH376" s="5">
        <v>939</v>
      </c>
      <c r="BI376" s="5">
        <v>624</v>
      </c>
      <c r="BJ376" s="5">
        <v>358</v>
      </c>
      <c r="BK376" s="5">
        <v>1795</v>
      </c>
      <c r="BL376" s="5">
        <v>1754</v>
      </c>
      <c r="BM376" s="5">
        <v>1394</v>
      </c>
      <c r="BN376" s="5">
        <v>374</v>
      </c>
      <c r="BO376" s="5">
        <v>78</v>
      </c>
      <c r="BP376" s="5">
        <v>63</v>
      </c>
      <c r="BQ376" s="5">
        <v>28</v>
      </c>
      <c r="BR376" s="9">
        <v>256</v>
      </c>
    </row>
    <row r="377" spans="1:71" s="5" customFormat="1" ht="17" thickBot="1" x14ac:dyDescent="0.25">
      <c r="A377" s="12"/>
      <c r="B377" s="10">
        <v>0.7326250127900571</v>
      </c>
      <c r="C377" s="10">
        <f>C376/$A376</f>
        <v>0.26351465564591042</v>
      </c>
      <c r="D377" s="10">
        <f>D376/$A376</f>
        <v>3.7868213658664297E-3</v>
      </c>
      <c r="E377" s="10">
        <f>E376/$A376</f>
        <v>7.3510198166038327E-5</v>
      </c>
      <c r="F377" s="15">
        <f>F376/$B376</f>
        <v>0.11965718479374945</v>
      </c>
      <c r="G377" s="10">
        <f t="shared" ref="G377:AE377" si="186">G376/$B376</f>
        <v>2.4896924978737654E-2</v>
      </c>
      <c r="H377" s="10">
        <f t="shared" si="186"/>
        <v>3.097946436320791E-2</v>
      </c>
      <c r="I377" s="10">
        <f t="shared" si="186"/>
        <v>3.2314301018147432E-2</v>
      </c>
      <c r="J377" s="10">
        <f t="shared" si="186"/>
        <v>7.8424320365801853E-2</v>
      </c>
      <c r="K377" s="10">
        <f t="shared" si="186"/>
        <v>1.6853193344872532E-2</v>
      </c>
      <c r="L377" s="10">
        <f t="shared" si="186"/>
        <v>2.0652909150613952E-2</v>
      </c>
      <c r="M377" s="10">
        <f t="shared" si="186"/>
        <v>2.0832864939293819E-2</v>
      </c>
      <c r="N377" s="10">
        <f t="shared" si="186"/>
        <v>7.3141319747045727E-2</v>
      </c>
      <c r="O377" s="10">
        <f t="shared" si="186"/>
        <v>1.7056360987797947E-2</v>
      </c>
      <c r="P377" s="10">
        <f t="shared" si="186"/>
        <v>4.8874422263774843E-2</v>
      </c>
      <c r="Q377" s="10">
        <f t="shared" si="186"/>
        <v>4.5936999371996128E-2</v>
      </c>
      <c r="R377" s="10">
        <f t="shared" si="186"/>
        <v>3.8219267269705239E-2</v>
      </c>
      <c r="S377" s="10">
        <f t="shared" si="186"/>
        <v>4.8667680637198313E-2</v>
      </c>
      <c r="T377" s="10">
        <f t="shared" si="186"/>
        <v>6.6945865326584184E-2</v>
      </c>
      <c r="U377" s="10">
        <f t="shared" si="186"/>
        <v>2.586543646921749E-2</v>
      </c>
      <c r="V377" s="10">
        <f t="shared" si="186"/>
        <v>1.1854691616481526E-2</v>
      </c>
      <c r="W377" s="10">
        <f t="shared" si="186"/>
        <v>5.3526916679969373E-2</v>
      </c>
      <c r="X377" s="10">
        <f t="shared" si="186"/>
        <v>4.9829007729678021E-2</v>
      </c>
      <c r="Y377" s="10">
        <f t="shared" si="186"/>
        <v>3.8960001220703089E-2</v>
      </c>
      <c r="Z377" s="10">
        <f t="shared" si="186"/>
        <v>3.8258374375440239E-2</v>
      </c>
      <c r="AA377" s="10">
        <f t="shared" si="186"/>
        <v>1.1988267215497098E-2</v>
      </c>
      <c r="AB377" s="10">
        <f t="shared" si="186"/>
        <v>2.2181747295583705E-2</v>
      </c>
      <c r="AC377" s="10">
        <f t="shared" si="186"/>
        <v>1.0900617496793275E-2</v>
      </c>
      <c r="AD377" s="10">
        <f t="shared" si="186"/>
        <v>2.9601016403959377E-2</v>
      </c>
      <c r="AE377" s="11">
        <f t="shared" si="186"/>
        <v>2.3580844938149818E-2</v>
      </c>
      <c r="AF377" s="15">
        <f>AF376/$C376</f>
        <v>0.22474031334569139</v>
      </c>
      <c r="AG377" s="10">
        <f t="shared" ref="AG377:AO377" si="187">AG376/$C376</f>
        <v>0.14285811942978735</v>
      </c>
      <c r="AH377" s="10">
        <f t="shared" si="187"/>
        <v>0.10111752707815566</v>
      </c>
      <c r="AI377" s="10">
        <f t="shared" si="187"/>
        <v>6.8956844459753877E-2</v>
      </c>
      <c r="AJ377" s="10">
        <f t="shared" si="187"/>
        <v>6.9010942695253041E-2</v>
      </c>
      <c r="AK377" s="10">
        <f t="shared" si="187"/>
        <v>6.6009632480453551E-2</v>
      </c>
      <c r="AL377" s="10">
        <f t="shared" si="187"/>
        <v>6.5406022003236031E-2</v>
      </c>
      <c r="AM377" s="10">
        <f t="shared" si="187"/>
        <v>6.793546614379066E-2</v>
      </c>
      <c r="AN377" s="10">
        <f t="shared" si="187"/>
        <v>8.8048197973710288E-2</v>
      </c>
      <c r="AO377" s="11">
        <f t="shared" si="187"/>
        <v>0.10591693439016815</v>
      </c>
      <c r="AP377" s="15">
        <f>AP376/$D376</f>
        <v>1.8554379170262476E-3</v>
      </c>
      <c r="AQ377" s="10">
        <f t="shared" ref="AQ377:BR377" si="188">AQ376/$D376</f>
        <v>0.42917657706960788</v>
      </c>
      <c r="AR377" s="10">
        <f t="shared" si="188"/>
        <v>0.19912437643393882</v>
      </c>
      <c r="AS377" s="10">
        <f t="shared" si="188"/>
        <v>0.12396388052789997</v>
      </c>
      <c r="AT377" s="10">
        <f t="shared" si="188"/>
        <v>0.10348460291734198</v>
      </c>
      <c r="AU377" s="10">
        <f t="shared" si="188"/>
        <v>1.2782841145888147E-2</v>
      </c>
      <c r="AV377" s="10">
        <f t="shared" si="188"/>
        <v>4.1794186364688797E-2</v>
      </c>
      <c r="AW377" s="10">
        <f t="shared" si="188"/>
        <v>7.3670251952261679E-6</v>
      </c>
      <c r="AX377" s="10">
        <f t="shared" si="188"/>
        <v>2.5347828832431751E-2</v>
      </c>
      <c r="AY377" s="10">
        <f t="shared" si="188"/>
        <v>2.2069502620556103E-3</v>
      </c>
      <c r="AZ377" s="10">
        <f t="shared" si="188"/>
        <v>5.8231072007409118E-3</v>
      </c>
      <c r="BA377" s="10">
        <f t="shared" si="188"/>
        <v>8.4899703214127847E-3</v>
      </c>
      <c r="BB377" s="10">
        <f t="shared" si="188"/>
        <v>1.1503083626260287E-3</v>
      </c>
      <c r="BC377" s="10">
        <f t="shared" si="188"/>
        <v>8.1068850112610245E-3</v>
      </c>
      <c r="BD377" s="10">
        <f t="shared" si="188"/>
        <v>1.5868572270517165E-2</v>
      </c>
      <c r="BE377" s="10">
        <f t="shared" si="188"/>
        <v>5.1453408827801051E-3</v>
      </c>
      <c r="BF377" s="10">
        <f t="shared" si="188"/>
        <v>4.0255530531057276E-3</v>
      </c>
      <c r="BG377" s="16">
        <f t="shared" si="188"/>
        <v>3.5814266770506642E-3</v>
      </c>
      <c r="BH377" s="10">
        <f t="shared" si="188"/>
        <v>9.8823380833105317E-4</v>
      </c>
      <c r="BI377" s="10">
        <f t="shared" si="188"/>
        <v>6.5671767454587556E-4</v>
      </c>
      <c r="BJ377" s="10">
        <f t="shared" si="188"/>
        <v>3.7677071712728113E-4</v>
      </c>
      <c r="BK377" s="10">
        <f t="shared" si="188"/>
        <v>1.8891157464901386E-3</v>
      </c>
      <c r="BL377" s="10">
        <f t="shared" si="188"/>
        <v>1.8459660274895283E-3</v>
      </c>
      <c r="BM377" s="10">
        <f t="shared" si="188"/>
        <v>1.4670904460207539E-3</v>
      </c>
      <c r="BN377" s="10">
        <f t="shared" si="188"/>
        <v>3.9360963185922668E-4</v>
      </c>
      <c r="BO377" s="10">
        <f t="shared" si="188"/>
        <v>8.2089709318234445E-5</v>
      </c>
      <c r="BP377" s="10">
        <f t="shared" si="188"/>
        <v>6.6303226757035504E-5</v>
      </c>
      <c r="BQ377" s="10">
        <f t="shared" si="188"/>
        <v>2.9468100780904672E-5</v>
      </c>
      <c r="BR377" s="11">
        <f t="shared" si="188"/>
        <v>2.6942263571112844E-4</v>
      </c>
      <c r="BS377" s="7"/>
    </row>
    <row r="378" spans="1:71" s="5" customFormat="1" ht="17" thickBot="1" x14ac:dyDescent="0.25">
      <c r="E378" s="4"/>
      <c r="F378" s="12">
        <v>0.08</v>
      </c>
      <c r="G378" s="13">
        <v>1.2999999999999999E-2</v>
      </c>
      <c r="H378" s="13">
        <v>3.7999999999999999E-2</v>
      </c>
      <c r="I378" s="13">
        <v>0.03</v>
      </c>
      <c r="J378" s="13">
        <v>6.9000000000000006E-2</v>
      </c>
      <c r="K378" s="13">
        <v>1E-3</v>
      </c>
      <c r="L378" s="13">
        <v>0.01</v>
      </c>
      <c r="M378" s="13">
        <v>0.01</v>
      </c>
      <c r="N378" s="13">
        <v>7.0000000000000007E-2</v>
      </c>
      <c r="O378" s="13">
        <v>1.9E-2</v>
      </c>
      <c r="P378" s="13">
        <v>2.7E-2</v>
      </c>
      <c r="Q378" s="13">
        <v>3.1E-2</v>
      </c>
      <c r="R378" s="13">
        <v>2.4E-2</v>
      </c>
      <c r="S378" s="13">
        <v>4.7E-2</v>
      </c>
      <c r="T378" s="13">
        <v>7.0999999999999994E-2</v>
      </c>
      <c r="U378" s="13">
        <v>2.4E-2</v>
      </c>
      <c r="V378" s="13">
        <v>4.0000000000000003E-5</v>
      </c>
      <c r="W378" s="13">
        <v>3.5000000000000003E-2</v>
      </c>
      <c r="X378" s="13">
        <v>3.7999999999999999E-2</v>
      </c>
      <c r="Y378" s="13">
        <v>2.4E-2</v>
      </c>
      <c r="Z378" s="13">
        <v>1.7999999999999999E-2</v>
      </c>
      <c r="AA378" s="13">
        <v>4.0000000000000003E-5</v>
      </c>
      <c r="AB378" s="13">
        <v>3.5999999999999997E-2</v>
      </c>
      <c r="AC378" s="13">
        <v>4.0000000000000003E-5</v>
      </c>
      <c r="AD378" s="13">
        <v>3.2000000000000001E-2</v>
      </c>
      <c r="AE378" s="14">
        <v>5.0999999999999997E-2</v>
      </c>
      <c r="BG378" s="6"/>
    </row>
    <row r="379" spans="1:71" s="2" customFormat="1" x14ac:dyDescent="0.2">
      <c r="A379" s="22"/>
      <c r="BG379" s="3"/>
    </row>
    <row r="380" spans="1:71" s="2" customFormat="1" ht="17" thickBot="1" x14ac:dyDescent="0.25">
      <c r="A380" s="22" t="s">
        <v>121</v>
      </c>
      <c r="B380" s="2" t="str">
        <f>TRIM(LEFT(A380,3))&amp;":"&amp;A382</f>
        <v>ps:19880</v>
      </c>
      <c r="BG380" s="3"/>
    </row>
    <row r="381" spans="1:71" s="21" customFormat="1" x14ac:dyDescent="0.2">
      <c r="A381" s="17" t="s">
        <v>1</v>
      </c>
      <c r="B381" s="18" t="s">
        <v>2</v>
      </c>
      <c r="C381" s="18" t="s">
        <v>3</v>
      </c>
      <c r="D381" s="18" t="s">
        <v>4</v>
      </c>
      <c r="E381" s="18" t="s">
        <v>5</v>
      </c>
      <c r="F381" s="17" t="s">
        <v>6</v>
      </c>
      <c r="G381" s="18" t="s">
        <v>7</v>
      </c>
      <c r="H381" s="18" t="s">
        <v>8</v>
      </c>
      <c r="I381" s="18" t="s">
        <v>9</v>
      </c>
      <c r="J381" s="18" t="s">
        <v>10</v>
      </c>
      <c r="K381" s="18" t="s">
        <v>11</v>
      </c>
      <c r="L381" s="18" t="s">
        <v>12</v>
      </c>
      <c r="M381" s="18" t="s">
        <v>13</v>
      </c>
      <c r="N381" s="18" t="s">
        <v>14</v>
      </c>
      <c r="O381" s="18" t="s">
        <v>15</v>
      </c>
      <c r="P381" s="18" t="s">
        <v>16</v>
      </c>
      <c r="Q381" s="18" t="s">
        <v>17</v>
      </c>
      <c r="R381" s="18" t="s">
        <v>18</v>
      </c>
      <c r="S381" s="18" t="s">
        <v>19</v>
      </c>
      <c r="T381" s="18" t="s">
        <v>20</v>
      </c>
      <c r="U381" s="18" t="s">
        <v>21</v>
      </c>
      <c r="V381" s="18" t="s">
        <v>22</v>
      </c>
      <c r="W381" s="18" t="s">
        <v>23</v>
      </c>
      <c r="X381" s="18" t="s">
        <v>24</v>
      </c>
      <c r="Y381" s="18" t="s">
        <v>25</v>
      </c>
      <c r="Z381" s="18" t="s">
        <v>26</v>
      </c>
      <c r="AA381" s="18" t="s">
        <v>27</v>
      </c>
      <c r="AB381" s="18" t="s">
        <v>28</v>
      </c>
      <c r="AC381" s="18" t="s">
        <v>29</v>
      </c>
      <c r="AD381" s="18" t="s">
        <v>30</v>
      </c>
      <c r="AE381" s="19" t="s">
        <v>31</v>
      </c>
      <c r="AF381" s="17">
        <v>1</v>
      </c>
      <c r="AG381" s="18">
        <v>2</v>
      </c>
      <c r="AH381" s="18">
        <v>3</v>
      </c>
      <c r="AI381" s="18">
        <v>4</v>
      </c>
      <c r="AJ381" s="18">
        <v>5</v>
      </c>
      <c r="AK381" s="18">
        <v>6</v>
      </c>
      <c r="AL381" s="18">
        <v>7</v>
      </c>
      <c r="AM381" s="18">
        <v>8</v>
      </c>
      <c r="AN381" s="18">
        <v>9</v>
      </c>
      <c r="AO381" s="19">
        <v>0</v>
      </c>
      <c r="AP381" s="17" t="s">
        <v>32</v>
      </c>
      <c r="AQ381" s="18" t="s">
        <v>33</v>
      </c>
      <c r="AR381" s="18" t="s">
        <v>34</v>
      </c>
      <c r="AS381" s="18" t="s">
        <v>35</v>
      </c>
      <c r="AT381" s="18" t="s">
        <v>36</v>
      </c>
      <c r="AU381" s="18" t="s">
        <v>37</v>
      </c>
      <c r="AV381" s="18" t="s">
        <v>38</v>
      </c>
      <c r="AW381" s="18" t="s">
        <v>660</v>
      </c>
      <c r="AX381" s="18" t="s">
        <v>39</v>
      </c>
      <c r="AY381" s="18" t="s">
        <v>40</v>
      </c>
      <c r="AZ381" s="18" t="s">
        <v>41</v>
      </c>
      <c r="BA381" s="18" t="s">
        <v>42</v>
      </c>
      <c r="BB381" s="18" t="s">
        <v>43</v>
      </c>
      <c r="BC381" s="18" t="s">
        <v>44</v>
      </c>
      <c r="BD381" s="18" t="s">
        <v>45</v>
      </c>
      <c r="BE381" s="18" t="s">
        <v>46</v>
      </c>
      <c r="BF381" s="18" t="s">
        <v>47</v>
      </c>
      <c r="BG381" s="20" t="s">
        <v>48</v>
      </c>
      <c r="BH381" s="18" t="s">
        <v>49</v>
      </c>
      <c r="BI381" s="18" t="s">
        <v>50</v>
      </c>
      <c r="BJ381" s="18" t="s">
        <v>51</v>
      </c>
      <c r="BK381" s="18" t="s">
        <v>52</v>
      </c>
      <c r="BL381" s="18" t="s">
        <v>53</v>
      </c>
      <c r="BM381" s="18" t="s">
        <v>54</v>
      </c>
      <c r="BN381" s="18" t="s">
        <v>55</v>
      </c>
      <c r="BO381" s="18" t="s">
        <v>56</v>
      </c>
      <c r="BP381" s="18" t="s">
        <v>57</v>
      </c>
      <c r="BQ381" s="18" t="s">
        <v>58</v>
      </c>
      <c r="BR381" s="19" t="s">
        <v>59</v>
      </c>
    </row>
    <row r="382" spans="1:71" s="5" customFormat="1" x14ac:dyDescent="0.2">
      <c r="A382" s="8">
        <v>19880</v>
      </c>
      <c r="B382" s="5">
        <v>10699</v>
      </c>
      <c r="C382" s="5">
        <v>8999</v>
      </c>
      <c r="D382" s="5">
        <v>182</v>
      </c>
      <c r="E382" s="5">
        <v>0</v>
      </c>
      <c r="F382" s="8">
        <v>1650</v>
      </c>
      <c r="G382" s="5">
        <v>394</v>
      </c>
      <c r="H382" s="5">
        <v>361</v>
      </c>
      <c r="I382" s="5">
        <v>509</v>
      </c>
      <c r="J382" s="5">
        <v>896</v>
      </c>
      <c r="K382" s="5">
        <v>310</v>
      </c>
      <c r="L382" s="5">
        <v>175</v>
      </c>
      <c r="M382" s="5">
        <v>449</v>
      </c>
      <c r="N382" s="5">
        <v>572</v>
      </c>
      <c r="O382" s="5">
        <v>156</v>
      </c>
      <c r="P382" s="5">
        <v>206</v>
      </c>
      <c r="Q382" s="5">
        <v>463</v>
      </c>
      <c r="R382" s="5">
        <v>577</v>
      </c>
      <c r="S382" s="5">
        <v>470</v>
      </c>
      <c r="T382" s="5">
        <v>637</v>
      </c>
      <c r="U382" s="5">
        <v>197</v>
      </c>
      <c r="V382" s="5">
        <v>105</v>
      </c>
      <c r="W382" s="5">
        <v>538</v>
      </c>
      <c r="X382" s="5">
        <v>573</v>
      </c>
      <c r="Y382" s="5">
        <v>311</v>
      </c>
      <c r="Z382" s="5">
        <v>320</v>
      </c>
      <c r="AA382" s="5">
        <v>103</v>
      </c>
      <c r="AB382" s="5">
        <v>225</v>
      </c>
      <c r="AC382" s="5">
        <v>101</v>
      </c>
      <c r="AD382" s="5">
        <v>239</v>
      </c>
      <c r="AE382" s="9">
        <v>162</v>
      </c>
      <c r="AF382" s="8">
        <v>1474</v>
      </c>
      <c r="AG382" s="5">
        <v>1199</v>
      </c>
      <c r="AH382" s="5">
        <v>960</v>
      </c>
      <c r="AI382" s="5">
        <v>747</v>
      </c>
      <c r="AJ382" s="5">
        <v>873</v>
      </c>
      <c r="AK382" s="5">
        <v>682</v>
      </c>
      <c r="AL382" s="5">
        <v>625</v>
      </c>
      <c r="AM382" s="5">
        <v>568</v>
      </c>
      <c r="AN382" s="5">
        <v>789</v>
      </c>
      <c r="AO382" s="9">
        <v>1082</v>
      </c>
      <c r="AP382" s="8">
        <v>0</v>
      </c>
      <c r="AQ382" s="5">
        <v>39</v>
      </c>
      <c r="AR382" s="5">
        <v>21</v>
      </c>
      <c r="AS382" s="5">
        <v>19</v>
      </c>
      <c r="AT382" s="5">
        <v>20</v>
      </c>
      <c r="AU382" s="5">
        <v>21</v>
      </c>
      <c r="AV382" s="5">
        <v>12</v>
      </c>
      <c r="AW382" s="5">
        <v>0</v>
      </c>
      <c r="AX382" s="5">
        <v>20</v>
      </c>
      <c r="AY382" s="5">
        <v>4</v>
      </c>
      <c r="AZ382" s="5">
        <v>0</v>
      </c>
      <c r="BA382" s="5">
        <v>4</v>
      </c>
      <c r="BB382" s="5">
        <v>1</v>
      </c>
      <c r="BC382" s="5">
        <v>4</v>
      </c>
      <c r="BD382" s="5">
        <v>2</v>
      </c>
      <c r="BE382" s="5">
        <v>1</v>
      </c>
      <c r="BF382" s="5">
        <v>1</v>
      </c>
      <c r="BG382" s="6">
        <v>3</v>
      </c>
      <c r="BH382" s="5">
        <v>4</v>
      </c>
      <c r="BI382" s="5">
        <v>0</v>
      </c>
      <c r="BJ382" s="5">
        <v>0</v>
      </c>
      <c r="BK382" s="5">
        <v>1</v>
      </c>
      <c r="BL382" s="5">
        <v>4</v>
      </c>
      <c r="BM382" s="5">
        <v>0</v>
      </c>
      <c r="BN382" s="5">
        <v>0</v>
      </c>
      <c r="BO382" s="5">
        <v>0</v>
      </c>
      <c r="BP382" s="5">
        <v>0</v>
      </c>
      <c r="BQ382" s="5">
        <v>1</v>
      </c>
      <c r="BR382" s="9">
        <v>0</v>
      </c>
    </row>
    <row r="383" spans="1:71" s="5" customFormat="1" ht="17" thickBot="1" x14ac:dyDescent="0.25">
      <c r="A383" s="12"/>
      <c r="B383" s="10">
        <v>0.53817907444668012</v>
      </c>
      <c r="C383" s="10">
        <f>C382/$A382</f>
        <v>0.45266599597585511</v>
      </c>
      <c r="D383" s="10">
        <f>D382/$A382</f>
        <v>9.1549295774647887E-3</v>
      </c>
      <c r="E383" s="10">
        <f>E382/$A382</f>
        <v>0</v>
      </c>
      <c r="F383" s="15">
        <f>F382/$B382</f>
        <v>0.1542200205626694</v>
      </c>
      <c r="G383" s="10">
        <f t="shared" ref="G383:AE383" si="189">G382/$B382</f>
        <v>3.6825871576782875E-2</v>
      </c>
      <c r="H383" s="10">
        <f t="shared" si="189"/>
        <v>3.3741471165529488E-2</v>
      </c>
      <c r="I383" s="10">
        <f t="shared" si="189"/>
        <v>4.7574539676605292E-2</v>
      </c>
      <c r="J383" s="10">
        <f t="shared" si="189"/>
        <v>8.3746144499485933E-2</v>
      </c>
      <c r="K383" s="10">
        <f t="shared" si="189"/>
        <v>2.897467052995607E-2</v>
      </c>
      <c r="L383" s="10">
        <f t="shared" si="189"/>
        <v>1.6356668847555846E-2</v>
      </c>
      <c r="M383" s="10">
        <f t="shared" si="189"/>
        <v>4.1966538928871859E-2</v>
      </c>
      <c r="N383" s="10">
        <f t="shared" si="189"/>
        <v>5.3462940461725394E-2</v>
      </c>
      <c r="O383" s="10">
        <f t="shared" si="189"/>
        <v>1.4580801944106925E-2</v>
      </c>
      <c r="P383" s="10">
        <f t="shared" si="189"/>
        <v>1.9254135900551455E-2</v>
      </c>
      <c r="Q383" s="10">
        <f t="shared" si="189"/>
        <v>4.3275072436676325E-2</v>
      </c>
      <c r="R383" s="10">
        <f t="shared" si="189"/>
        <v>5.393027385736985E-2</v>
      </c>
      <c r="S383" s="10">
        <f t="shared" si="189"/>
        <v>4.3929339190578558E-2</v>
      </c>
      <c r="T383" s="10">
        <f t="shared" si="189"/>
        <v>5.9538274605103282E-2</v>
      </c>
      <c r="U383" s="10">
        <f t="shared" si="189"/>
        <v>1.8412935788391437E-2</v>
      </c>
      <c r="V383" s="10">
        <f t="shared" si="189"/>
        <v>9.8140013085335071E-3</v>
      </c>
      <c r="W383" s="10">
        <f t="shared" si="189"/>
        <v>5.0285073371343116E-2</v>
      </c>
      <c r="X383" s="10">
        <f t="shared" si="189"/>
        <v>5.3556407140854287E-2</v>
      </c>
      <c r="Y383" s="10">
        <f t="shared" si="189"/>
        <v>2.9068137209084962E-2</v>
      </c>
      <c r="Z383" s="10">
        <f t="shared" si="189"/>
        <v>2.9909337321244976E-2</v>
      </c>
      <c r="AA383" s="10">
        <f t="shared" si="189"/>
        <v>9.6270679502757275E-3</v>
      </c>
      <c r="AB383" s="10">
        <f t="shared" si="189"/>
        <v>2.1030002804000372E-2</v>
      </c>
      <c r="AC383" s="10">
        <f t="shared" si="189"/>
        <v>9.4401345920179461E-3</v>
      </c>
      <c r="AD383" s="10">
        <f t="shared" si="189"/>
        <v>2.2338536311804841E-2</v>
      </c>
      <c r="AE383" s="11">
        <f t="shared" si="189"/>
        <v>1.5141602018880269E-2</v>
      </c>
      <c r="AF383" s="15">
        <f>AF382/$C382</f>
        <v>0.16379597733081452</v>
      </c>
      <c r="AG383" s="10">
        <f t="shared" ref="AG383:AO383" si="190">AG382/$C382</f>
        <v>0.13323702633625958</v>
      </c>
      <c r="AH383" s="10">
        <f t="shared" si="190"/>
        <v>0.10667851983553728</v>
      </c>
      <c r="AI383" s="10">
        <f t="shared" si="190"/>
        <v>8.3009223247027447E-2</v>
      </c>
      <c r="AJ383" s="10">
        <f t="shared" si="190"/>
        <v>9.7010778975441719E-2</v>
      </c>
      <c r="AK383" s="10">
        <f t="shared" si="190"/>
        <v>7.5786198466496271E-2</v>
      </c>
      <c r="AL383" s="10">
        <f t="shared" si="190"/>
        <v>6.9452161351261255E-2</v>
      </c>
      <c r="AM383" s="10">
        <f t="shared" si="190"/>
        <v>6.3118124236026224E-2</v>
      </c>
      <c r="AN383" s="10">
        <f t="shared" si="190"/>
        <v>8.76764084898322E-2</v>
      </c>
      <c r="AO383" s="11">
        <f t="shared" si="190"/>
        <v>0.12023558173130348</v>
      </c>
      <c r="AP383" s="15">
        <f>AP382/$D382</f>
        <v>0</v>
      </c>
      <c r="AQ383" s="10">
        <f t="shared" ref="AQ383:BR383" si="191">AQ382/$D382</f>
        <v>0.21428571428571427</v>
      </c>
      <c r="AR383" s="10">
        <f t="shared" si="191"/>
        <v>0.11538461538461539</v>
      </c>
      <c r="AS383" s="10">
        <f t="shared" si="191"/>
        <v>0.1043956043956044</v>
      </c>
      <c r="AT383" s="10">
        <f t="shared" si="191"/>
        <v>0.10989010989010989</v>
      </c>
      <c r="AU383" s="10">
        <f t="shared" si="191"/>
        <v>0.11538461538461539</v>
      </c>
      <c r="AV383" s="10">
        <f t="shared" si="191"/>
        <v>6.5934065934065936E-2</v>
      </c>
      <c r="AW383" s="10">
        <f t="shared" si="191"/>
        <v>0</v>
      </c>
      <c r="AX383" s="10">
        <f t="shared" si="191"/>
        <v>0.10989010989010989</v>
      </c>
      <c r="AY383" s="10">
        <f t="shared" si="191"/>
        <v>2.197802197802198E-2</v>
      </c>
      <c r="AZ383" s="10">
        <f t="shared" si="191"/>
        <v>0</v>
      </c>
      <c r="BA383" s="10">
        <f t="shared" si="191"/>
        <v>2.197802197802198E-2</v>
      </c>
      <c r="BB383" s="10">
        <f t="shared" si="191"/>
        <v>5.4945054945054949E-3</v>
      </c>
      <c r="BC383" s="10">
        <f t="shared" si="191"/>
        <v>2.197802197802198E-2</v>
      </c>
      <c r="BD383" s="10">
        <f t="shared" si="191"/>
        <v>1.098901098901099E-2</v>
      </c>
      <c r="BE383" s="10">
        <f t="shared" si="191"/>
        <v>5.4945054945054949E-3</v>
      </c>
      <c r="BF383" s="10">
        <f t="shared" si="191"/>
        <v>5.4945054945054949E-3</v>
      </c>
      <c r="BG383" s="16">
        <f t="shared" si="191"/>
        <v>1.6483516483516484E-2</v>
      </c>
      <c r="BH383" s="10">
        <f t="shared" si="191"/>
        <v>2.197802197802198E-2</v>
      </c>
      <c r="BI383" s="10">
        <f t="shared" si="191"/>
        <v>0</v>
      </c>
      <c r="BJ383" s="10">
        <f t="shared" si="191"/>
        <v>0</v>
      </c>
      <c r="BK383" s="10">
        <f t="shared" si="191"/>
        <v>5.4945054945054949E-3</v>
      </c>
      <c r="BL383" s="10">
        <f t="shared" si="191"/>
        <v>2.197802197802198E-2</v>
      </c>
      <c r="BM383" s="10">
        <f t="shared" si="191"/>
        <v>0</v>
      </c>
      <c r="BN383" s="10">
        <f t="shared" si="191"/>
        <v>0</v>
      </c>
      <c r="BO383" s="10">
        <f t="shared" si="191"/>
        <v>0</v>
      </c>
      <c r="BP383" s="10">
        <f t="shared" si="191"/>
        <v>0</v>
      </c>
      <c r="BQ383" s="10">
        <f t="shared" si="191"/>
        <v>5.4945054945054949E-3</v>
      </c>
      <c r="BR383" s="11">
        <f t="shared" si="191"/>
        <v>0</v>
      </c>
      <c r="BS383" s="7"/>
    </row>
    <row r="384" spans="1:71" s="5" customFormat="1" ht="17" thickBot="1" x14ac:dyDescent="0.25">
      <c r="E384" s="4"/>
      <c r="F384" s="12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4"/>
      <c r="BG384" s="6"/>
    </row>
    <row r="385" spans="1:71" s="2" customFormat="1" x14ac:dyDescent="0.2">
      <c r="A385" s="22"/>
      <c r="BG385" s="3"/>
    </row>
    <row r="386" spans="1:71" s="2" customFormat="1" ht="17" thickBot="1" x14ac:dyDescent="0.25">
      <c r="A386" s="22" t="s">
        <v>122</v>
      </c>
      <c r="B386" s="2" t="str">
        <f>TRIM(LEFT(A386,3))&amp;":"&amp;A388</f>
        <v>pt:10037368</v>
      </c>
      <c r="BG386" s="3"/>
    </row>
    <row r="387" spans="1:71" s="21" customFormat="1" x14ac:dyDescent="0.2">
      <c r="A387" s="17" t="s">
        <v>1</v>
      </c>
      <c r="B387" s="18" t="s">
        <v>2</v>
      </c>
      <c r="C387" s="18" t="s">
        <v>3</v>
      </c>
      <c r="D387" s="18" t="s">
        <v>4</v>
      </c>
      <c r="E387" s="18" t="s">
        <v>5</v>
      </c>
      <c r="F387" s="17" t="s">
        <v>6</v>
      </c>
      <c r="G387" s="18" t="s">
        <v>7</v>
      </c>
      <c r="H387" s="18" t="s">
        <v>8</v>
      </c>
      <c r="I387" s="18" t="s">
        <v>9</v>
      </c>
      <c r="J387" s="18" t="s">
        <v>10</v>
      </c>
      <c r="K387" s="18" t="s">
        <v>11</v>
      </c>
      <c r="L387" s="18" t="s">
        <v>12</v>
      </c>
      <c r="M387" s="18" t="s">
        <v>13</v>
      </c>
      <c r="N387" s="18" t="s">
        <v>14</v>
      </c>
      <c r="O387" s="18" t="s">
        <v>15</v>
      </c>
      <c r="P387" s="18" t="s">
        <v>16</v>
      </c>
      <c r="Q387" s="18" t="s">
        <v>17</v>
      </c>
      <c r="R387" s="18" t="s">
        <v>18</v>
      </c>
      <c r="S387" s="18" t="s">
        <v>19</v>
      </c>
      <c r="T387" s="18" t="s">
        <v>20</v>
      </c>
      <c r="U387" s="18" t="s">
        <v>21</v>
      </c>
      <c r="V387" s="18" t="s">
        <v>22</v>
      </c>
      <c r="W387" s="18" t="s">
        <v>23</v>
      </c>
      <c r="X387" s="18" t="s">
        <v>24</v>
      </c>
      <c r="Y387" s="18" t="s">
        <v>25</v>
      </c>
      <c r="Z387" s="18" t="s">
        <v>26</v>
      </c>
      <c r="AA387" s="18" t="s">
        <v>27</v>
      </c>
      <c r="AB387" s="18" t="s">
        <v>28</v>
      </c>
      <c r="AC387" s="18" t="s">
        <v>29</v>
      </c>
      <c r="AD387" s="18" t="s">
        <v>30</v>
      </c>
      <c r="AE387" s="19" t="s">
        <v>31</v>
      </c>
      <c r="AF387" s="17">
        <v>1</v>
      </c>
      <c r="AG387" s="18">
        <v>2</v>
      </c>
      <c r="AH387" s="18">
        <v>3</v>
      </c>
      <c r="AI387" s="18">
        <v>4</v>
      </c>
      <c r="AJ387" s="18">
        <v>5</v>
      </c>
      <c r="AK387" s="18">
        <v>6</v>
      </c>
      <c r="AL387" s="18">
        <v>7</v>
      </c>
      <c r="AM387" s="18">
        <v>8</v>
      </c>
      <c r="AN387" s="18">
        <v>9</v>
      </c>
      <c r="AO387" s="19">
        <v>0</v>
      </c>
      <c r="AP387" s="17" t="s">
        <v>32</v>
      </c>
      <c r="AQ387" s="18" t="s">
        <v>33</v>
      </c>
      <c r="AR387" s="18" t="s">
        <v>34</v>
      </c>
      <c r="AS387" s="18" t="s">
        <v>35</v>
      </c>
      <c r="AT387" s="18" t="s">
        <v>36</v>
      </c>
      <c r="AU387" s="18" t="s">
        <v>37</v>
      </c>
      <c r="AV387" s="18" t="s">
        <v>38</v>
      </c>
      <c r="AW387" s="18" t="s">
        <v>660</v>
      </c>
      <c r="AX387" s="18" t="s">
        <v>39</v>
      </c>
      <c r="AY387" s="18" t="s">
        <v>40</v>
      </c>
      <c r="AZ387" s="18" t="s">
        <v>41</v>
      </c>
      <c r="BA387" s="18" t="s">
        <v>42</v>
      </c>
      <c r="BB387" s="18" t="s">
        <v>43</v>
      </c>
      <c r="BC387" s="18" t="s">
        <v>44</v>
      </c>
      <c r="BD387" s="18" t="s">
        <v>45</v>
      </c>
      <c r="BE387" s="18" t="s">
        <v>46</v>
      </c>
      <c r="BF387" s="18" t="s">
        <v>47</v>
      </c>
      <c r="BG387" s="20" t="s">
        <v>48</v>
      </c>
      <c r="BH387" s="18" t="s">
        <v>49</v>
      </c>
      <c r="BI387" s="18" t="s">
        <v>50</v>
      </c>
      <c r="BJ387" s="18" t="s">
        <v>51</v>
      </c>
      <c r="BK387" s="18" t="s">
        <v>52</v>
      </c>
      <c r="BL387" s="18" t="s">
        <v>53</v>
      </c>
      <c r="BM387" s="18" t="s">
        <v>54</v>
      </c>
      <c r="BN387" s="18" t="s">
        <v>55</v>
      </c>
      <c r="BO387" s="18" t="s">
        <v>56</v>
      </c>
      <c r="BP387" s="18" t="s">
        <v>57</v>
      </c>
      <c r="BQ387" s="18" t="s">
        <v>58</v>
      </c>
      <c r="BR387" s="19" t="s">
        <v>59</v>
      </c>
    </row>
    <row r="388" spans="1:71" s="5" customFormat="1" x14ac:dyDescent="0.2">
      <c r="A388" s="8">
        <v>10037368</v>
      </c>
      <c r="B388" s="5">
        <v>7601318</v>
      </c>
      <c r="C388" s="5">
        <v>2384510</v>
      </c>
      <c r="D388" s="5">
        <v>45798</v>
      </c>
      <c r="E388" s="5">
        <v>5742</v>
      </c>
      <c r="F388" s="8">
        <v>918593</v>
      </c>
      <c r="G388" s="5">
        <v>187948</v>
      </c>
      <c r="H388" s="5">
        <v>272235</v>
      </c>
      <c r="I388" s="5">
        <v>235912</v>
      </c>
      <c r="J388" s="5">
        <v>619332</v>
      </c>
      <c r="K388" s="5">
        <v>162702</v>
      </c>
      <c r="L388" s="5">
        <v>179312</v>
      </c>
      <c r="M388" s="5">
        <v>161333</v>
      </c>
      <c r="N388" s="5">
        <v>593057</v>
      </c>
      <c r="O388" s="5">
        <v>122064</v>
      </c>
      <c r="P388" s="5">
        <v>131930</v>
      </c>
      <c r="Q388" s="5">
        <v>312263</v>
      </c>
      <c r="R388" s="5">
        <v>264761</v>
      </c>
      <c r="S388" s="5">
        <v>363485</v>
      </c>
      <c r="T388" s="5">
        <v>606453</v>
      </c>
      <c r="U388" s="5">
        <v>212873</v>
      </c>
      <c r="V388" s="5">
        <v>92269</v>
      </c>
      <c r="W388" s="5">
        <v>428750</v>
      </c>
      <c r="X388" s="5">
        <v>351245</v>
      </c>
      <c r="Y388" s="5">
        <v>299120</v>
      </c>
      <c r="Z388" s="5">
        <v>364424</v>
      </c>
      <c r="AA388" s="5">
        <v>141124</v>
      </c>
      <c r="AB388" s="5">
        <v>106992</v>
      </c>
      <c r="AC388" s="5">
        <v>113686</v>
      </c>
      <c r="AD388" s="5">
        <v>248353</v>
      </c>
      <c r="AE388" s="9">
        <v>111102</v>
      </c>
      <c r="AF388" s="8">
        <v>433527</v>
      </c>
      <c r="AG388" s="5">
        <v>300800</v>
      </c>
      <c r="AH388" s="5">
        <v>216643</v>
      </c>
      <c r="AI388" s="5">
        <v>179296</v>
      </c>
      <c r="AJ388" s="5">
        <v>183682</v>
      </c>
      <c r="AK388" s="5">
        <v>191968</v>
      </c>
      <c r="AL388" s="5">
        <v>180609</v>
      </c>
      <c r="AM388" s="5">
        <v>162071</v>
      </c>
      <c r="AN388" s="5">
        <v>244531</v>
      </c>
      <c r="AO388" s="9">
        <v>291383</v>
      </c>
      <c r="AP388" s="8">
        <v>674</v>
      </c>
      <c r="AQ388" s="5">
        <v>13429</v>
      </c>
      <c r="AR388" s="5">
        <v>4119</v>
      </c>
      <c r="AS388" s="5">
        <v>9748</v>
      </c>
      <c r="AT388" s="5">
        <v>4822</v>
      </c>
      <c r="AU388" s="5">
        <v>1828</v>
      </c>
      <c r="AV388" s="5">
        <v>1155</v>
      </c>
      <c r="AW388" s="5">
        <v>107</v>
      </c>
      <c r="AX388" s="5">
        <v>2079</v>
      </c>
      <c r="AY388" s="5">
        <v>458</v>
      </c>
      <c r="AZ388" s="5">
        <v>648</v>
      </c>
      <c r="BA388" s="5">
        <v>1003</v>
      </c>
      <c r="BB388" s="5">
        <v>347</v>
      </c>
      <c r="BC388" s="5">
        <v>1067</v>
      </c>
      <c r="BD388" s="5">
        <v>687</v>
      </c>
      <c r="BE388" s="5">
        <v>1084</v>
      </c>
      <c r="BF388" s="5">
        <v>787</v>
      </c>
      <c r="BG388" s="6">
        <v>428</v>
      </c>
      <c r="BH388" s="5">
        <v>40</v>
      </c>
      <c r="BI388" s="5">
        <v>181</v>
      </c>
      <c r="BJ388" s="5">
        <v>82</v>
      </c>
      <c r="BK388" s="5">
        <v>298</v>
      </c>
      <c r="BL388" s="5">
        <v>297</v>
      </c>
      <c r="BM388" s="5">
        <v>86</v>
      </c>
      <c r="BN388" s="5">
        <v>92</v>
      </c>
      <c r="BO388" s="5">
        <v>74</v>
      </c>
      <c r="BP388" s="5">
        <v>59</v>
      </c>
      <c r="BQ388" s="5">
        <v>13</v>
      </c>
      <c r="BR388" s="9">
        <v>106</v>
      </c>
    </row>
    <row r="389" spans="1:71" s="5" customFormat="1" ht="17" thickBot="1" x14ac:dyDescent="0.25">
      <c r="A389" s="12"/>
      <c r="B389" s="10">
        <v>0.75730191420699133</v>
      </c>
      <c r="C389" s="10">
        <f>C388/$A388</f>
        <v>0.23756327355936338</v>
      </c>
      <c r="D389" s="10">
        <f>D388/$A388</f>
        <v>4.5627499161134668E-3</v>
      </c>
      <c r="E389" s="10">
        <f>E388/$A388</f>
        <v>5.7206231753184698E-4</v>
      </c>
      <c r="F389" s="15">
        <f>F388/$B388</f>
        <v>0.12084654266536408</v>
      </c>
      <c r="G389" s="10">
        <f t="shared" ref="G389:AE389" si="192">G388/$B388</f>
        <v>2.4725712040990788E-2</v>
      </c>
      <c r="H389" s="10">
        <f t="shared" si="192"/>
        <v>3.5814183803387779E-2</v>
      </c>
      <c r="I389" s="10">
        <f t="shared" si="192"/>
        <v>3.1035670392950274E-2</v>
      </c>
      <c r="J389" s="10">
        <f t="shared" si="192"/>
        <v>8.1476922817858691E-2</v>
      </c>
      <c r="K389" s="10">
        <f t="shared" si="192"/>
        <v>2.1404445913195579E-2</v>
      </c>
      <c r="L389" s="10">
        <f t="shared" si="192"/>
        <v>2.3589593278428821E-2</v>
      </c>
      <c r="M389" s="10">
        <f t="shared" si="192"/>
        <v>2.1224345567439754E-2</v>
      </c>
      <c r="N389" s="10">
        <f t="shared" si="192"/>
        <v>7.8020285429447889E-2</v>
      </c>
      <c r="O389" s="10">
        <f t="shared" si="192"/>
        <v>1.6058267789875388E-2</v>
      </c>
      <c r="P389" s="10">
        <f t="shared" si="192"/>
        <v>1.735620059573879E-2</v>
      </c>
      <c r="Q389" s="10">
        <f t="shared" si="192"/>
        <v>4.1080112685721079E-2</v>
      </c>
      <c r="R389" s="10">
        <f t="shared" si="192"/>
        <v>3.4830933267099205E-2</v>
      </c>
      <c r="S389" s="10">
        <f t="shared" si="192"/>
        <v>4.781868091823023E-2</v>
      </c>
      <c r="T389" s="10">
        <f t="shared" si="192"/>
        <v>7.9782611383973148E-2</v>
      </c>
      <c r="U389" s="10">
        <f t="shared" si="192"/>
        <v>2.8004748650168301E-2</v>
      </c>
      <c r="V389" s="10">
        <f t="shared" si="192"/>
        <v>1.2138552814130392E-2</v>
      </c>
      <c r="W389" s="10">
        <f t="shared" si="192"/>
        <v>5.6404691923163851E-2</v>
      </c>
      <c r="X389" s="10">
        <f t="shared" si="192"/>
        <v>4.6208433853181775E-2</v>
      </c>
      <c r="Y389" s="10">
        <f t="shared" si="192"/>
        <v>3.9351070432785469E-2</v>
      </c>
      <c r="Z389" s="10">
        <f t="shared" si="192"/>
        <v>4.7942212126896942E-2</v>
      </c>
      <c r="AA389" s="10">
        <f t="shared" si="192"/>
        <v>1.8565727680383851E-2</v>
      </c>
      <c r="AB389" s="10">
        <f t="shared" si="192"/>
        <v>1.4075453756835327E-2</v>
      </c>
      <c r="AC389" s="10">
        <f t="shared" si="192"/>
        <v>1.4956090509566894E-2</v>
      </c>
      <c r="AD389" s="10">
        <f t="shared" si="192"/>
        <v>3.2672360240684574E-2</v>
      </c>
      <c r="AE389" s="11">
        <f t="shared" si="192"/>
        <v>1.4616149462501109E-2</v>
      </c>
      <c r="AF389" s="15">
        <f>AF388/$C388</f>
        <v>0.18180967997617958</v>
      </c>
      <c r="AG389" s="10">
        <f t="shared" ref="AG389:AO389" si="193">AG388/$C388</f>
        <v>0.12614751038997529</v>
      </c>
      <c r="AH389" s="10">
        <f t="shared" si="193"/>
        <v>9.0854305496726795E-2</v>
      </c>
      <c r="AI389" s="10">
        <f t="shared" si="193"/>
        <v>7.5191968161173572E-2</v>
      </c>
      <c r="AJ389" s="10">
        <f t="shared" si="193"/>
        <v>7.7031339772112503E-2</v>
      </c>
      <c r="AK389" s="10">
        <f t="shared" si="193"/>
        <v>8.0506267535049136E-2</v>
      </c>
      <c r="AL389" s="10">
        <f t="shared" si="193"/>
        <v>7.57426053990128E-2</v>
      </c>
      <c r="AM389" s="10">
        <f t="shared" si="193"/>
        <v>6.7968261823183801E-2</v>
      </c>
      <c r="AN389" s="10">
        <f t="shared" si="193"/>
        <v>0.10254979010362716</v>
      </c>
      <c r="AO389" s="11">
        <f t="shared" si="193"/>
        <v>0.12219827134295935</v>
      </c>
      <c r="AP389" s="15">
        <f>AP388/$D388</f>
        <v>1.4716799860255906E-2</v>
      </c>
      <c r="AQ389" s="10">
        <f t="shared" ref="AQ389:BR389" si="194">AQ388/$D388</f>
        <v>0.29322241145901567</v>
      </c>
      <c r="AR389" s="10">
        <f t="shared" si="194"/>
        <v>8.9938425258744917E-2</v>
      </c>
      <c r="AS389" s="10">
        <f t="shared" si="194"/>
        <v>0.21284772260797416</v>
      </c>
      <c r="AT389" s="10">
        <f t="shared" si="194"/>
        <v>0.10528844054325516</v>
      </c>
      <c r="AU389" s="10">
        <f t="shared" si="194"/>
        <v>3.9914406742652515E-2</v>
      </c>
      <c r="AV389" s="10">
        <f t="shared" si="194"/>
        <v>2.521944189702607E-2</v>
      </c>
      <c r="AW389" s="10">
        <f t="shared" si="194"/>
        <v>2.3363465653521986E-3</v>
      </c>
      <c r="AX389" s="10">
        <f t="shared" si="194"/>
        <v>4.5394995414646928E-2</v>
      </c>
      <c r="AY389" s="10">
        <f t="shared" si="194"/>
        <v>1.0000436700292589E-2</v>
      </c>
      <c r="AZ389" s="10">
        <f t="shared" si="194"/>
        <v>1.4149089479889951E-2</v>
      </c>
      <c r="BA389" s="10">
        <f t="shared" si="194"/>
        <v>2.190051967334818E-2</v>
      </c>
      <c r="BB389" s="10">
        <f t="shared" si="194"/>
        <v>7.5767500764225516E-3</v>
      </c>
      <c r="BC389" s="10">
        <f t="shared" si="194"/>
        <v>2.3297960609633607E-2</v>
      </c>
      <c r="BD389" s="10">
        <f t="shared" si="194"/>
        <v>1.5000655050438884E-2</v>
      </c>
      <c r="BE389" s="10">
        <f t="shared" si="194"/>
        <v>2.3669155858334425E-2</v>
      </c>
      <c r="BF389" s="10">
        <f t="shared" si="194"/>
        <v>1.7184156513384865E-2</v>
      </c>
      <c r="BG389" s="16">
        <f t="shared" si="194"/>
        <v>9.3453862614087946E-3</v>
      </c>
      <c r="BH389" s="10">
        <f t="shared" si="194"/>
        <v>8.7340058517839205E-4</v>
      </c>
      <c r="BI389" s="10">
        <f t="shared" si="194"/>
        <v>3.952137647932224E-3</v>
      </c>
      <c r="BJ389" s="10">
        <f t="shared" si="194"/>
        <v>1.7904711996157038E-3</v>
      </c>
      <c r="BK389" s="10">
        <f t="shared" si="194"/>
        <v>6.5068343595790206E-3</v>
      </c>
      <c r="BL389" s="10">
        <f t="shared" si="194"/>
        <v>6.4849993449495611E-3</v>
      </c>
      <c r="BM389" s="10">
        <f t="shared" si="194"/>
        <v>1.877811258133543E-3</v>
      </c>
      <c r="BN389" s="10">
        <f t="shared" si="194"/>
        <v>2.0088213459103017E-3</v>
      </c>
      <c r="BO389" s="10">
        <f t="shared" si="194"/>
        <v>1.6157910825800254E-3</v>
      </c>
      <c r="BP389" s="10">
        <f t="shared" si="194"/>
        <v>1.2882658631381283E-3</v>
      </c>
      <c r="BQ389" s="10">
        <f t="shared" si="194"/>
        <v>2.838551901829774E-4</v>
      </c>
      <c r="BR389" s="11">
        <f t="shared" si="194"/>
        <v>2.3145115507227391E-3</v>
      </c>
      <c r="BS389" s="7"/>
    </row>
    <row r="390" spans="1:71" s="5" customFormat="1" ht="17" thickBot="1" x14ac:dyDescent="0.25">
      <c r="E390" s="4"/>
      <c r="F390" s="12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4"/>
      <c r="BG390" s="6"/>
    </row>
    <row r="391" spans="1:71" s="2" customFormat="1" x14ac:dyDescent="0.2">
      <c r="A391" s="22"/>
      <c r="BG391" s="3"/>
    </row>
    <row r="392" spans="1:71" s="2" customFormat="1" ht="17" thickBot="1" x14ac:dyDescent="0.25">
      <c r="A392" s="22" t="s">
        <v>123</v>
      </c>
      <c r="B392" s="2" t="str">
        <f>TRIM(LEFT(A392,3))&amp;":"&amp;A394</f>
        <v>py:109885</v>
      </c>
      <c r="BG392" s="3"/>
    </row>
    <row r="393" spans="1:71" s="21" customFormat="1" x14ac:dyDescent="0.2">
      <c r="A393" s="17" t="s">
        <v>1</v>
      </c>
      <c r="B393" s="18" t="s">
        <v>2</v>
      </c>
      <c r="C393" s="18" t="s">
        <v>3</v>
      </c>
      <c r="D393" s="18" t="s">
        <v>4</v>
      </c>
      <c r="E393" s="18" t="s">
        <v>5</v>
      </c>
      <c r="F393" s="17" t="s">
        <v>6</v>
      </c>
      <c r="G393" s="18" t="s">
        <v>7</v>
      </c>
      <c r="H393" s="18" t="s">
        <v>8</v>
      </c>
      <c r="I393" s="18" t="s">
        <v>9</v>
      </c>
      <c r="J393" s="18" t="s">
        <v>10</v>
      </c>
      <c r="K393" s="18" t="s">
        <v>11</v>
      </c>
      <c r="L393" s="18" t="s">
        <v>12</v>
      </c>
      <c r="M393" s="18" t="s">
        <v>13</v>
      </c>
      <c r="N393" s="18" t="s">
        <v>14</v>
      </c>
      <c r="O393" s="18" t="s">
        <v>15</v>
      </c>
      <c r="P393" s="18" t="s">
        <v>16</v>
      </c>
      <c r="Q393" s="18" t="s">
        <v>17</v>
      </c>
      <c r="R393" s="18" t="s">
        <v>18</v>
      </c>
      <c r="S393" s="18" t="s">
        <v>19</v>
      </c>
      <c r="T393" s="18" t="s">
        <v>20</v>
      </c>
      <c r="U393" s="18" t="s">
        <v>21</v>
      </c>
      <c r="V393" s="18" t="s">
        <v>22</v>
      </c>
      <c r="W393" s="18" t="s">
        <v>23</v>
      </c>
      <c r="X393" s="18" t="s">
        <v>24</v>
      </c>
      <c r="Y393" s="18" t="s">
        <v>25</v>
      </c>
      <c r="Z393" s="18" t="s">
        <v>26</v>
      </c>
      <c r="AA393" s="18" t="s">
        <v>27</v>
      </c>
      <c r="AB393" s="18" t="s">
        <v>28</v>
      </c>
      <c r="AC393" s="18" t="s">
        <v>29</v>
      </c>
      <c r="AD393" s="18" t="s">
        <v>30</v>
      </c>
      <c r="AE393" s="19" t="s">
        <v>31</v>
      </c>
      <c r="AF393" s="17">
        <v>1</v>
      </c>
      <c r="AG393" s="18">
        <v>2</v>
      </c>
      <c r="AH393" s="18">
        <v>3</v>
      </c>
      <c r="AI393" s="18">
        <v>4</v>
      </c>
      <c r="AJ393" s="18">
        <v>5</v>
      </c>
      <c r="AK393" s="18">
        <v>6</v>
      </c>
      <c r="AL393" s="18">
        <v>7</v>
      </c>
      <c r="AM393" s="18">
        <v>8</v>
      </c>
      <c r="AN393" s="18">
        <v>9</v>
      </c>
      <c r="AO393" s="19">
        <v>0</v>
      </c>
      <c r="AP393" s="17" t="s">
        <v>32</v>
      </c>
      <c r="AQ393" s="18" t="s">
        <v>33</v>
      </c>
      <c r="AR393" s="18" t="s">
        <v>34</v>
      </c>
      <c r="AS393" s="18" t="s">
        <v>35</v>
      </c>
      <c r="AT393" s="18" t="s">
        <v>36</v>
      </c>
      <c r="AU393" s="18" t="s">
        <v>37</v>
      </c>
      <c r="AV393" s="18" t="s">
        <v>38</v>
      </c>
      <c r="AW393" s="18" t="s">
        <v>660</v>
      </c>
      <c r="AX393" s="18" t="s">
        <v>39</v>
      </c>
      <c r="AY393" s="18" t="s">
        <v>40</v>
      </c>
      <c r="AZ393" s="18" t="s">
        <v>41</v>
      </c>
      <c r="BA393" s="18" t="s">
        <v>42</v>
      </c>
      <c r="BB393" s="18" t="s">
        <v>43</v>
      </c>
      <c r="BC393" s="18" t="s">
        <v>44</v>
      </c>
      <c r="BD393" s="18" t="s">
        <v>45</v>
      </c>
      <c r="BE393" s="18" t="s">
        <v>46</v>
      </c>
      <c r="BF393" s="18" t="s">
        <v>47</v>
      </c>
      <c r="BG393" s="20" t="s">
        <v>48</v>
      </c>
      <c r="BH393" s="18" t="s">
        <v>49</v>
      </c>
      <c r="BI393" s="18" t="s">
        <v>50</v>
      </c>
      <c r="BJ393" s="18" t="s">
        <v>51</v>
      </c>
      <c r="BK393" s="18" t="s">
        <v>52</v>
      </c>
      <c r="BL393" s="18" t="s">
        <v>53</v>
      </c>
      <c r="BM393" s="18" t="s">
        <v>54</v>
      </c>
      <c r="BN393" s="18" t="s">
        <v>55</v>
      </c>
      <c r="BO393" s="18" t="s">
        <v>56</v>
      </c>
      <c r="BP393" s="18" t="s">
        <v>57</v>
      </c>
      <c r="BQ393" s="18" t="s">
        <v>58</v>
      </c>
      <c r="BR393" s="19" t="s">
        <v>59</v>
      </c>
    </row>
    <row r="394" spans="1:71" s="5" customFormat="1" x14ac:dyDescent="0.2">
      <c r="A394" s="8">
        <v>109885</v>
      </c>
      <c r="B394" s="5">
        <v>62262</v>
      </c>
      <c r="C394" s="5">
        <v>44055</v>
      </c>
      <c r="D394" s="5">
        <v>1144</v>
      </c>
      <c r="E394" s="5">
        <v>2424</v>
      </c>
      <c r="F394" s="8">
        <v>9195</v>
      </c>
      <c r="G394" s="5">
        <v>1462</v>
      </c>
      <c r="H394" s="5">
        <v>2710</v>
      </c>
      <c r="I394" s="5">
        <v>2032</v>
      </c>
      <c r="J394" s="5">
        <v>5080</v>
      </c>
      <c r="K394" s="5">
        <v>1279</v>
      </c>
      <c r="L394" s="5">
        <v>1675</v>
      </c>
      <c r="M394" s="5">
        <v>1102</v>
      </c>
      <c r="N394" s="5">
        <v>4223</v>
      </c>
      <c r="O394" s="5">
        <v>850</v>
      </c>
      <c r="P394" s="5">
        <v>1024</v>
      </c>
      <c r="Q394" s="5">
        <v>3806</v>
      </c>
      <c r="R394" s="5">
        <v>2281</v>
      </c>
      <c r="S394" s="5">
        <v>3208</v>
      </c>
      <c r="T394" s="5">
        <v>4221</v>
      </c>
      <c r="U394" s="5">
        <v>1859</v>
      </c>
      <c r="V394" s="5">
        <v>441</v>
      </c>
      <c r="W394" s="5">
        <v>4147</v>
      </c>
      <c r="X394" s="5">
        <v>2925</v>
      </c>
      <c r="Y394" s="5">
        <v>2572</v>
      </c>
      <c r="Z394" s="5">
        <v>2076</v>
      </c>
      <c r="AA394" s="5">
        <v>1228</v>
      </c>
      <c r="AB394" s="5">
        <v>449</v>
      </c>
      <c r="AC394" s="5">
        <v>384</v>
      </c>
      <c r="AD394" s="5">
        <v>1410</v>
      </c>
      <c r="AE394" s="9">
        <v>623</v>
      </c>
      <c r="AF394" s="8">
        <v>7182</v>
      </c>
      <c r="AG394" s="5">
        <v>5896</v>
      </c>
      <c r="AH394" s="5">
        <v>4051</v>
      </c>
      <c r="AI394" s="5">
        <v>3449</v>
      </c>
      <c r="AJ394" s="5">
        <v>3704</v>
      </c>
      <c r="AK394" s="5">
        <v>3413</v>
      </c>
      <c r="AL394" s="5">
        <v>3427</v>
      </c>
      <c r="AM394" s="5">
        <v>3213</v>
      </c>
      <c r="AN394" s="5">
        <v>4034</v>
      </c>
      <c r="AO394" s="9">
        <v>5686</v>
      </c>
      <c r="AP394" s="8">
        <v>3</v>
      </c>
      <c r="AQ394" s="5">
        <v>234</v>
      </c>
      <c r="AR394" s="5">
        <v>28</v>
      </c>
      <c r="AS394" s="5">
        <v>50</v>
      </c>
      <c r="AT394" s="5">
        <v>51</v>
      </c>
      <c r="AU394" s="5">
        <v>35</v>
      </c>
      <c r="AV394" s="5">
        <v>10</v>
      </c>
      <c r="AW394" s="5">
        <v>3</v>
      </c>
      <c r="AX394" s="5">
        <v>29</v>
      </c>
      <c r="AY394" s="5">
        <v>2</v>
      </c>
      <c r="AZ394" s="5">
        <v>13</v>
      </c>
      <c r="BA394" s="5">
        <v>12</v>
      </c>
      <c r="BB394" s="5">
        <v>0</v>
      </c>
      <c r="BC394" s="5">
        <v>5</v>
      </c>
      <c r="BD394" s="5">
        <v>4</v>
      </c>
      <c r="BE394" s="5">
        <v>625</v>
      </c>
      <c r="BF394" s="5">
        <v>14</v>
      </c>
      <c r="BG394" s="6">
        <v>7</v>
      </c>
      <c r="BH394" s="5">
        <v>9</v>
      </c>
      <c r="BI394" s="5">
        <v>4</v>
      </c>
      <c r="BJ394" s="5">
        <v>0</v>
      </c>
      <c r="BK394" s="5">
        <v>3</v>
      </c>
      <c r="BL394" s="5">
        <v>3</v>
      </c>
      <c r="BM394" s="5">
        <v>0</v>
      </c>
      <c r="BN394" s="5">
        <v>0</v>
      </c>
      <c r="BO394" s="5">
        <v>0</v>
      </c>
      <c r="BP394" s="5">
        <v>0</v>
      </c>
      <c r="BQ394" s="5">
        <v>0</v>
      </c>
      <c r="BR394" s="9">
        <v>0</v>
      </c>
    </row>
    <row r="395" spans="1:71" s="5" customFormat="1" ht="17" thickBot="1" x14ac:dyDescent="0.25">
      <c r="A395" s="12"/>
      <c r="B395" s="10">
        <v>0.56661054739045369</v>
      </c>
      <c r="C395" s="10">
        <f>C394/$A394</f>
        <v>0.4009191427401374</v>
      </c>
      <c r="D395" s="10">
        <f>D394/$A394</f>
        <v>1.0410884106110935E-2</v>
      </c>
      <c r="E395" s="10">
        <f>E394/$A394</f>
        <v>2.2059425763297995E-2</v>
      </c>
      <c r="F395" s="15">
        <f>F394/$B394</f>
        <v>0.14768237448202756</v>
      </c>
      <c r="G395" s="10">
        <f t="shared" ref="G395:AE395" si="195">G394/$B394</f>
        <v>2.348141723683788E-2</v>
      </c>
      <c r="H395" s="10">
        <f t="shared" si="195"/>
        <v>4.3525746040923838E-2</v>
      </c>
      <c r="I395" s="10">
        <f t="shared" si="195"/>
        <v>3.2636278950242521E-2</v>
      </c>
      <c r="J395" s="10">
        <f t="shared" si="195"/>
        <v>8.1590697375606314E-2</v>
      </c>
      <c r="K395" s="10">
        <f t="shared" si="195"/>
        <v>2.0542224792007967E-2</v>
      </c>
      <c r="L395" s="10">
        <f t="shared" si="195"/>
        <v>2.6902444508689088E-2</v>
      </c>
      <c r="M395" s="10">
        <f t="shared" si="195"/>
        <v>1.7699399312582312E-2</v>
      </c>
      <c r="N395" s="10">
        <f t="shared" si="195"/>
        <v>6.7826282483697917E-2</v>
      </c>
      <c r="O395" s="10">
        <f t="shared" si="195"/>
        <v>1.3651986765603417E-2</v>
      </c>
      <c r="P395" s="10">
        <f t="shared" si="195"/>
        <v>1.6446628762326942E-2</v>
      </c>
      <c r="Q395" s="10">
        <f t="shared" si="195"/>
        <v>6.1128778388101893E-2</v>
      </c>
      <c r="R395" s="10">
        <f t="shared" si="195"/>
        <v>3.6635508014519293E-2</v>
      </c>
      <c r="S395" s="10">
        <f t="shared" si="195"/>
        <v>5.1524204169477367E-2</v>
      </c>
      <c r="T395" s="10">
        <f t="shared" si="195"/>
        <v>6.7794160161896502E-2</v>
      </c>
      <c r="U395" s="10">
        <f t="shared" si="195"/>
        <v>2.9857698114419712E-2</v>
      </c>
      <c r="V395" s="10">
        <f t="shared" si="195"/>
        <v>7.082971957213067E-3</v>
      </c>
      <c r="W395" s="10">
        <f t="shared" si="195"/>
        <v>6.6605634255243976E-2</v>
      </c>
      <c r="X395" s="10">
        <f t="shared" si="195"/>
        <v>4.6978895634576467E-2</v>
      </c>
      <c r="Y395" s="10">
        <f t="shared" si="195"/>
        <v>4.130930583662587E-2</v>
      </c>
      <c r="Z395" s="10">
        <f t="shared" si="195"/>
        <v>3.3342970029873763E-2</v>
      </c>
      <c r="AA395" s="10">
        <f t="shared" si="195"/>
        <v>1.9723105586071762E-2</v>
      </c>
      <c r="AB395" s="10">
        <f t="shared" si="195"/>
        <v>7.2114612444187463E-3</v>
      </c>
      <c r="AC395" s="10">
        <f t="shared" si="195"/>
        <v>6.1674857858726026E-3</v>
      </c>
      <c r="AD395" s="10">
        <f t="shared" si="195"/>
        <v>2.2646236870000964E-2</v>
      </c>
      <c r="AE395" s="11">
        <f t="shared" si="195"/>
        <v>1.000610324114227E-2</v>
      </c>
      <c r="AF395" s="15">
        <f>AF394/$C394</f>
        <v>0.16302349336057201</v>
      </c>
      <c r="AG395" s="10">
        <f t="shared" ref="AG395:AO395" si="196">AG394/$C394</f>
        <v>0.13383270911360798</v>
      </c>
      <c r="AH395" s="10">
        <f t="shared" si="196"/>
        <v>9.1953240267847014E-2</v>
      </c>
      <c r="AI395" s="10">
        <f t="shared" si="196"/>
        <v>7.8288503007604135E-2</v>
      </c>
      <c r="AJ395" s="10">
        <f t="shared" si="196"/>
        <v>8.4076722278969465E-2</v>
      </c>
      <c r="AK395" s="10">
        <f t="shared" si="196"/>
        <v>7.7471342639881965E-2</v>
      </c>
      <c r="AL395" s="10">
        <f t="shared" si="196"/>
        <v>7.7789127227329474E-2</v>
      </c>
      <c r="AM395" s="10">
        <f t="shared" si="196"/>
        <v>7.2931562819203266E-2</v>
      </c>
      <c r="AN395" s="10">
        <f t="shared" si="196"/>
        <v>9.156735898308932E-2</v>
      </c>
      <c r="AO395" s="11">
        <f t="shared" si="196"/>
        <v>0.12906594030189536</v>
      </c>
      <c r="AP395" s="15">
        <f>AP394/$D394</f>
        <v>2.6223776223776225E-3</v>
      </c>
      <c r="AQ395" s="10">
        <f t="shared" ref="AQ395:BR395" si="197">AQ394/$D394</f>
        <v>0.20454545454545456</v>
      </c>
      <c r="AR395" s="10">
        <f t="shared" si="197"/>
        <v>2.4475524475524476E-2</v>
      </c>
      <c r="AS395" s="10">
        <f t="shared" si="197"/>
        <v>4.3706293706293704E-2</v>
      </c>
      <c r="AT395" s="10">
        <f t="shared" si="197"/>
        <v>4.4580419580419584E-2</v>
      </c>
      <c r="AU395" s="10">
        <f t="shared" si="197"/>
        <v>3.0594405594405596E-2</v>
      </c>
      <c r="AV395" s="10">
        <f t="shared" si="197"/>
        <v>8.7412587412587419E-3</v>
      </c>
      <c r="AW395" s="10">
        <f t="shared" si="197"/>
        <v>2.6223776223776225E-3</v>
      </c>
      <c r="AX395" s="10">
        <f t="shared" si="197"/>
        <v>2.5349650349650348E-2</v>
      </c>
      <c r="AY395" s="10">
        <f t="shared" si="197"/>
        <v>1.7482517482517483E-3</v>
      </c>
      <c r="AZ395" s="10">
        <f t="shared" si="197"/>
        <v>1.1363636363636364E-2</v>
      </c>
      <c r="BA395" s="10">
        <f t="shared" si="197"/>
        <v>1.048951048951049E-2</v>
      </c>
      <c r="BB395" s="10">
        <f t="shared" si="197"/>
        <v>0</v>
      </c>
      <c r="BC395" s="10">
        <f t="shared" si="197"/>
        <v>4.370629370629371E-3</v>
      </c>
      <c r="BD395" s="10">
        <f t="shared" si="197"/>
        <v>3.4965034965034965E-3</v>
      </c>
      <c r="BE395" s="10">
        <f t="shared" si="197"/>
        <v>0.54632867132867136</v>
      </c>
      <c r="BF395" s="10">
        <f t="shared" si="197"/>
        <v>1.2237762237762238E-2</v>
      </c>
      <c r="BG395" s="16">
        <f t="shared" si="197"/>
        <v>6.118881118881119E-3</v>
      </c>
      <c r="BH395" s="10">
        <f t="shared" si="197"/>
        <v>7.8671328671328679E-3</v>
      </c>
      <c r="BI395" s="10">
        <f t="shared" si="197"/>
        <v>3.4965034965034965E-3</v>
      </c>
      <c r="BJ395" s="10">
        <f t="shared" si="197"/>
        <v>0</v>
      </c>
      <c r="BK395" s="10">
        <f t="shared" si="197"/>
        <v>2.6223776223776225E-3</v>
      </c>
      <c r="BL395" s="10">
        <f t="shared" si="197"/>
        <v>2.6223776223776225E-3</v>
      </c>
      <c r="BM395" s="10">
        <f t="shared" si="197"/>
        <v>0</v>
      </c>
      <c r="BN395" s="10">
        <f t="shared" si="197"/>
        <v>0</v>
      </c>
      <c r="BO395" s="10">
        <f t="shared" si="197"/>
        <v>0</v>
      </c>
      <c r="BP395" s="10">
        <f t="shared" si="197"/>
        <v>0</v>
      </c>
      <c r="BQ395" s="10">
        <f t="shared" si="197"/>
        <v>0</v>
      </c>
      <c r="BR395" s="11">
        <f t="shared" si="197"/>
        <v>0</v>
      </c>
      <c r="BS395" s="7"/>
    </row>
    <row r="396" spans="1:71" s="5" customFormat="1" ht="17" thickBot="1" x14ac:dyDescent="0.25">
      <c r="E396" s="4"/>
      <c r="F396" s="12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4"/>
      <c r="BG396" s="6"/>
    </row>
    <row r="397" spans="1:71" s="2" customFormat="1" x14ac:dyDescent="0.2">
      <c r="A397" s="22"/>
      <c r="BG397" s="3"/>
    </row>
    <row r="398" spans="1:71" s="2" customFormat="1" ht="17" thickBot="1" x14ac:dyDescent="0.25">
      <c r="A398" s="22" t="s">
        <v>124</v>
      </c>
      <c r="B398" s="2" t="str">
        <f>TRIM(LEFT(A398,3))&amp;":"&amp;A400</f>
        <v>qa:120353</v>
      </c>
      <c r="BG398" s="3"/>
    </row>
    <row r="399" spans="1:71" s="21" customFormat="1" x14ac:dyDescent="0.2">
      <c r="A399" s="17" t="s">
        <v>1</v>
      </c>
      <c r="B399" s="18" t="s">
        <v>2</v>
      </c>
      <c r="C399" s="18" t="s">
        <v>3</v>
      </c>
      <c r="D399" s="18" t="s">
        <v>4</v>
      </c>
      <c r="E399" s="18" t="s">
        <v>5</v>
      </c>
      <c r="F399" s="17" t="s">
        <v>6</v>
      </c>
      <c r="G399" s="18" t="s">
        <v>7</v>
      </c>
      <c r="H399" s="18" t="s">
        <v>8</v>
      </c>
      <c r="I399" s="18" t="s">
        <v>9</v>
      </c>
      <c r="J399" s="18" t="s">
        <v>10</v>
      </c>
      <c r="K399" s="18" t="s">
        <v>11</v>
      </c>
      <c r="L399" s="18" t="s">
        <v>12</v>
      </c>
      <c r="M399" s="18" t="s">
        <v>13</v>
      </c>
      <c r="N399" s="18" t="s">
        <v>14</v>
      </c>
      <c r="O399" s="18" t="s">
        <v>15</v>
      </c>
      <c r="P399" s="18" t="s">
        <v>16</v>
      </c>
      <c r="Q399" s="18" t="s">
        <v>17</v>
      </c>
      <c r="R399" s="18" t="s">
        <v>18</v>
      </c>
      <c r="S399" s="18" t="s">
        <v>19</v>
      </c>
      <c r="T399" s="18" t="s">
        <v>20</v>
      </c>
      <c r="U399" s="18" t="s">
        <v>21</v>
      </c>
      <c r="V399" s="18" t="s">
        <v>22</v>
      </c>
      <c r="W399" s="18" t="s">
        <v>23</v>
      </c>
      <c r="X399" s="18" t="s">
        <v>24</v>
      </c>
      <c r="Y399" s="18" t="s">
        <v>25</v>
      </c>
      <c r="Z399" s="18" t="s">
        <v>26</v>
      </c>
      <c r="AA399" s="18" t="s">
        <v>27</v>
      </c>
      <c r="AB399" s="18" t="s">
        <v>28</v>
      </c>
      <c r="AC399" s="18" t="s">
        <v>29</v>
      </c>
      <c r="AD399" s="18" t="s">
        <v>30</v>
      </c>
      <c r="AE399" s="19" t="s">
        <v>31</v>
      </c>
      <c r="AF399" s="17">
        <v>1</v>
      </c>
      <c r="AG399" s="18">
        <v>2</v>
      </c>
      <c r="AH399" s="18">
        <v>3</v>
      </c>
      <c r="AI399" s="18">
        <v>4</v>
      </c>
      <c r="AJ399" s="18">
        <v>5</v>
      </c>
      <c r="AK399" s="18">
        <v>6</v>
      </c>
      <c r="AL399" s="18">
        <v>7</v>
      </c>
      <c r="AM399" s="18">
        <v>8</v>
      </c>
      <c r="AN399" s="18">
        <v>9</v>
      </c>
      <c r="AO399" s="19">
        <v>0</v>
      </c>
      <c r="AP399" s="17" t="s">
        <v>32</v>
      </c>
      <c r="AQ399" s="18" t="s">
        <v>33</v>
      </c>
      <c r="AR399" s="18" t="s">
        <v>34</v>
      </c>
      <c r="AS399" s="18" t="s">
        <v>35</v>
      </c>
      <c r="AT399" s="18" t="s">
        <v>36</v>
      </c>
      <c r="AU399" s="18" t="s">
        <v>37</v>
      </c>
      <c r="AV399" s="18" t="s">
        <v>38</v>
      </c>
      <c r="AW399" s="18" t="s">
        <v>660</v>
      </c>
      <c r="AX399" s="18" t="s">
        <v>39</v>
      </c>
      <c r="AY399" s="18" t="s">
        <v>40</v>
      </c>
      <c r="AZ399" s="18" t="s">
        <v>41</v>
      </c>
      <c r="BA399" s="18" t="s">
        <v>42</v>
      </c>
      <c r="BB399" s="18" t="s">
        <v>43</v>
      </c>
      <c r="BC399" s="18" t="s">
        <v>44</v>
      </c>
      <c r="BD399" s="18" t="s">
        <v>45</v>
      </c>
      <c r="BE399" s="18" t="s">
        <v>46</v>
      </c>
      <c r="BF399" s="18" t="s">
        <v>47</v>
      </c>
      <c r="BG399" s="20" t="s">
        <v>48</v>
      </c>
      <c r="BH399" s="18" t="s">
        <v>49</v>
      </c>
      <c r="BI399" s="18" t="s">
        <v>50</v>
      </c>
      <c r="BJ399" s="18" t="s">
        <v>51</v>
      </c>
      <c r="BK399" s="18" t="s">
        <v>52</v>
      </c>
      <c r="BL399" s="18" t="s">
        <v>53</v>
      </c>
      <c r="BM399" s="18" t="s">
        <v>54</v>
      </c>
      <c r="BN399" s="18" t="s">
        <v>55</v>
      </c>
      <c r="BO399" s="18" t="s">
        <v>56</v>
      </c>
      <c r="BP399" s="18" t="s">
        <v>57</v>
      </c>
      <c r="BQ399" s="18" t="s">
        <v>58</v>
      </c>
      <c r="BR399" s="19" t="s">
        <v>59</v>
      </c>
    </row>
    <row r="400" spans="1:71" s="5" customFormat="1" x14ac:dyDescent="0.2">
      <c r="A400" s="8">
        <v>120353</v>
      </c>
      <c r="B400" s="5">
        <v>73224</v>
      </c>
      <c r="C400" s="5">
        <v>46392</v>
      </c>
      <c r="D400" s="5">
        <v>641</v>
      </c>
      <c r="E400" s="5">
        <v>96</v>
      </c>
      <c r="F400" s="8">
        <v>10422</v>
      </c>
      <c r="G400" s="5">
        <v>2366</v>
      </c>
      <c r="H400" s="5">
        <v>2490</v>
      </c>
      <c r="I400" s="5">
        <v>3112</v>
      </c>
      <c r="J400" s="5">
        <v>5848</v>
      </c>
      <c r="K400" s="5">
        <v>1748</v>
      </c>
      <c r="L400" s="5">
        <v>1368</v>
      </c>
      <c r="M400" s="5">
        <v>2880</v>
      </c>
      <c r="N400" s="5">
        <v>4576</v>
      </c>
      <c r="O400" s="5">
        <v>1002</v>
      </c>
      <c r="P400" s="5">
        <v>1604</v>
      </c>
      <c r="Q400" s="5">
        <v>3170</v>
      </c>
      <c r="R400" s="5">
        <v>3527</v>
      </c>
      <c r="S400" s="5">
        <v>3887</v>
      </c>
      <c r="T400" s="5">
        <v>4112</v>
      </c>
      <c r="U400" s="5">
        <v>1514</v>
      </c>
      <c r="V400" s="5">
        <v>1011</v>
      </c>
      <c r="W400" s="5">
        <v>4211</v>
      </c>
      <c r="X400" s="5">
        <v>4101</v>
      </c>
      <c r="Y400" s="5">
        <v>2816</v>
      </c>
      <c r="Z400" s="5">
        <v>2193</v>
      </c>
      <c r="AA400" s="5">
        <v>993</v>
      </c>
      <c r="AB400" s="5">
        <v>1108</v>
      </c>
      <c r="AC400" s="5">
        <v>506</v>
      </c>
      <c r="AD400" s="5">
        <v>1799</v>
      </c>
      <c r="AE400" s="9">
        <v>860</v>
      </c>
      <c r="AF400" s="8">
        <v>7762</v>
      </c>
      <c r="AG400" s="5">
        <v>5737</v>
      </c>
      <c r="AH400" s="5">
        <v>4665</v>
      </c>
      <c r="AI400" s="5">
        <v>4011</v>
      </c>
      <c r="AJ400" s="5">
        <v>4548</v>
      </c>
      <c r="AK400" s="5">
        <v>4233</v>
      </c>
      <c r="AL400" s="5">
        <v>3608</v>
      </c>
      <c r="AM400" s="5">
        <v>3261</v>
      </c>
      <c r="AN400" s="5">
        <v>3748</v>
      </c>
      <c r="AO400" s="9">
        <v>4819</v>
      </c>
      <c r="AP400" s="8">
        <v>1</v>
      </c>
      <c r="AQ400" s="5">
        <v>161</v>
      </c>
      <c r="AR400" s="5">
        <v>58</v>
      </c>
      <c r="AS400" s="5">
        <v>113</v>
      </c>
      <c r="AT400" s="5">
        <v>103</v>
      </c>
      <c r="AU400" s="5">
        <v>71</v>
      </c>
      <c r="AV400" s="5">
        <v>13</v>
      </c>
      <c r="AW400" s="5">
        <v>2</v>
      </c>
      <c r="AX400" s="5">
        <v>24</v>
      </c>
      <c r="AY400" s="5">
        <v>2</v>
      </c>
      <c r="AZ400" s="5">
        <v>8</v>
      </c>
      <c r="BA400" s="5">
        <v>9</v>
      </c>
      <c r="BB400" s="5">
        <v>3</v>
      </c>
      <c r="BC400" s="5">
        <v>5</v>
      </c>
      <c r="BD400" s="5">
        <v>11</v>
      </c>
      <c r="BE400" s="5">
        <v>23</v>
      </c>
      <c r="BF400" s="5">
        <v>3</v>
      </c>
      <c r="BG400" s="6">
        <v>13</v>
      </c>
      <c r="BH400" s="5">
        <v>2</v>
      </c>
      <c r="BI400" s="5">
        <v>4</v>
      </c>
      <c r="BJ400" s="5">
        <v>6</v>
      </c>
      <c r="BK400" s="5">
        <v>2</v>
      </c>
      <c r="BL400" s="5">
        <v>4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9">
        <v>0</v>
      </c>
    </row>
    <row r="401" spans="1:71" s="5" customFormat="1" ht="17" thickBot="1" x14ac:dyDescent="0.25">
      <c r="A401" s="12"/>
      <c r="B401" s="10">
        <v>0.6084102598190323</v>
      </c>
      <c r="C401" s="10">
        <f>C400/$A400</f>
        <v>0.38546608725997689</v>
      </c>
      <c r="D401" s="10">
        <f>D400/$A400</f>
        <v>5.325999351906475E-3</v>
      </c>
      <c r="E401" s="10">
        <f>E400/$A400</f>
        <v>7.9765356908427705E-4</v>
      </c>
      <c r="F401" s="15">
        <f>F400/$B400</f>
        <v>0.14233038348082597</v>
      </c>
      <c r="G401" s="10">
        <f t="shared" ref="G401:AE401" si="198">G400/$B400</f>
        <v>3.2311810335409155E-2</v>
      </c>
      <c r="H401" s="10">
        <f t="shared" si="198"/>
        <v>3.4005244182235335E-2</v>
      </c>
      <c r="I401" s="10">
        <f t="shared" si="198"/>
        <v>4.2499726865508576E-2</v>
      </c>
      <c r="J401" s="10">
        <f t="shared" si="198"/>
        <v>7.9864525292253907E-2</v>
      </c>
      <c r="K401" s="10">
        <f t="shared" si="198"/>
        <v>2.3871954550420627E-2</v>
      </c>
      <c r="L401" s="10">
        <f t="shared" si="198"/>
        <v>1.8682399213372666E-2</v>
      </c>
      <c r="M401" s="10">
        <f t="shared" si="198"/>
        <v>3.9331366764995081E-2</v>
      </c>
      <c r="N401" s="10">
        <f t="shared" si="198"/>
        <v>6.2493171637714409E-2</v>
      </c>
      <c r="O401" s="10">
        <f t="shared" si="198"/>
        <v>1.3684038020321206E-2</v>
      </c>
      <c r="P401" s="10">
        <f t="shared" si="198"/>
        <v>2.1905386212170874E-2</v>
      </c>
      <c r="Q401" s="10">
        <f t="shared" si="198"/>
        <v>4.329181689063695E-2</v>
      </c>
      <c r="R401" s="10">
        <f t="shared" si="198"/>
        <v>4.81672675625478E-2</v>
      </c>
      <c r="S401" s="10">
        <f t="shared" si="198"/>
        <v>5.3083688408172187E-2</v>
      </c>
      <c r="T401" s="10">
        <f t="shared" si="198"/>
        <v>5.6156451436687425E-2</v>
      </c>
      <c r="U401" s="10">
        <f t="shared" si="198"/>
        <v>2.0676281000764775E-2</v>
      </c>
      <c r="V401" s="10">
        <f t="shared" si="198"/>
        <v>1.3806948541461816E-2</v>
      </c>
      <c r="W401" s="10">
        <f t="shared" si="198"/>
        <v>5.7508467169234134E-2</v>
      </c>
      <c r="X401" s="10">
        <f t="shared" si="198"/>
        <v>5.6006227466404455E-2</v>
      </c>
      <c r="Y401" s="10">
        <f t="shared" si="198"/>
        <v>3.8457336392439638E-2</v>
      </c>
      <c r="Z401" s="10">
        <f t="shared" si="198"/>
        <v>2.9949196984595215E-2</v>
      </c>
      <c r="AA401" s="10">
        <f t="shared" si="198"/>
        <v>1.3561127499180597E-2</v>
      </c>
      <c r="AB401" s="10">
        <f t="shared" si="198"/>
        <v>1.5131650824866165E-2</v>
      </c>
      <c r="AC401" s="10">
        <f t="shared" si="198"/>
        <v>6.910302633016497E-3</v>
      </c>
      <c r="AD401" s="10">
        <f t="shared" si="198"/>
        <v>2.456844750355075E-2</v>
      </c>
      <c r="AE401" s="11">
        <f t="shared" si="198"/>
        <v>1.1744783131213809E-2</v>
      </c>
      <c r="AF401" s="15">
        <f>AF400/$C400</f>
        <v>0.16731332988446285</v>
      </c>
      <c r="AG401" s="10">
        <f t="shared" ref="AG401:AO401" si="199">AG400/$C400</f>
        <v>0.12366356268322125</v>
      </c>
      <c r="AH401" s="10">
        <f t="shared" si="199"/>
        <v>0.10055613036730471</v>
      </c>
      <c r="AI401" s="10">
        <f t="shared" si="199"/>
        <v>8.6458872219348157E-2</v>
      </c>
      <c r="AJ401" s="10">
        <f t="shared" si="199"/>
        <v>9.8034143817899641E-2</v>
      </c>
      <c r="AK401" s="10">
        <f t="shared" si="199"/>
        <v>9.1244180031039832E-2</v>
      </c>
      <c r="AL401" s="10">
        <f t="shared" si="199"/>
        <v>7.7772029660286263E-2</v>
      </c>
      <c r="AM401" s="10">
        <f t="shared" si="199"/>
        <v>7.0292291774443863E-2</v>
      </c>
      <c r="AN401" s="10">
        <f t="shared" si="199"/>
        <v>8.0789791343335055E-2</v>
      </c>
      <c r="AO401" s="11">
        <f t="shared" si="199"/>
        <v>0.10387566821865839</v>
      </c>
      <c r="AP401" s="15">
        <f>AP400/$D400</f>
        <v>1.5600624024960999E-3</v>
      </c>
      <c r="AQ401" s="10">
        <f t="shared" ref="AQ401:BR401" si="200">AQ400/$D400</f>
        <v>0.25117004680187205</v>
      </c>
      <c r="AR401" s="10">
        <f t="shared" si="200"/>
        <v>9.0483619344773794E-2</v>
      </c>
      <c r="AS401" s="10">
        <f t="shared" si="200"/>
        <v>0.17628705148205928</v>
      </c>
      <c r="AT401" s="10">
        <f t="shared" si="200"/>
        <v>0.1606864274570983</v>
      </c>
      <c r="AU401" s="10">
        <f t="shared" si="200"/>
        <v>0.11076443057722309</v>
      </c>
      <c r="AV401" s="10">
        <f t="shared" si="200"/>
        <v>2.0280811232449299E-2</v>
      </c>
      <c r="AW401" s="10">
        <f t="shared" si="200"/>
        <v>3.1201248049921998E-3</v>
      </c>
      <c r="AX401" s="10">
        <f t="shared" si="200"/>
        <v>3.7441497659906398E-2</v>
      </c>
      <c r="AY401" s="10">
        <f t="shared" si="200"/>
        <v>3.1201248049921998E-3</v>
      </c>
      <c r="AZ401" s="10">
        <f t="shared" si="200"/>
        <v>1.2480499219968799E-2</v>
      </c>
      <c r="BA401" s="10">
        <f t="shared" si="200"/>
        <v>1.4040561622464899E-2</v>
      </c>
      <c r="BB401" s="10">
        <f t="shared" si="200"/>
        <v>4.6801872074882997E-3</v>
      </c>
      <c r="BC401" s="10">
        <f t="shared" si="200"/>
        <v>7.8003120124804995E-3</v>
      </c>
      <c r="BD401" s="10">
        <f t="shared" si="200"/>
        <v>1.7160686427457099E-2</v>
      </c>
      <c r="BE401" s="10">
        <f t="shared" si="200"/>
        <v>3.5881435257410298E-2</v>
      </c>
      <c r="BF401" s="10">
        <f t="shared" si="200"/>
        <v>4.6801872074882997E-3</v>
      </c>
      <c r="BG401" s="16">
        <f t="shared" si="200"/>
        <v>2.0280811232449299E-2</v>
      </c>
      <c r="BH401" s="10">
        <f t="shared" si="200"/>
        <v>3.1201248049921998E-3</v>
      </c>
      <c r="BI401" s="10">
        <f t="shared" si="200"/>
        <v>6.2402496099843996E-3</v>
      </c>
      <c r="BJ401" s="10">
        <f t="shared" si="200"/>
        <v>9.3603744149765994E-3</v>
      </c>
      <c r="BK401" s="10">
        <f t="shared" si="200"/>
        <v>3.1201248049921998E-3</v>
      </c>
      <c r="BL401" s="10">
        <f t="shared" si="200"/>
        <v>6.2402496099843996E-3</v>
      </c>
      <c r="BM401" s="10">
        <f t="shared" si="200"/>
        <v>0</v>
      </c>
      <c r="BN401" s="10">
        <f t="shared" si="200"/>
        <v>0</v>
      </c>
      <c r="BO401" s="10">
        <f t="shared" si="200"/>
        <v>0</v>
      </c>
      <c r="BP401" s="10">
        <f t="shared" si="200"/>
        <v>0</v>
      </c>
      <c r="BQ401" s="10">
        <f t="shared" si="200"/>
        <v>0</v>
      </c>
      <c r="BR401" s="11">
        <f t="shared" si="200"/>
        <v>0</v>
      </c>
      <c r="BS401" s="7"/>
    </row>
    <row r="402" spans="1:71" s="5" customFormat="1" ht="17" thickBot="1" x14ac:dyDescent="0.25">
      <c r="E402" s="4"/>
      <c r="F402" s="12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4"/>
      <c r="BG402" s="6"/>
    </row>
    <row r="403" spans="1:71" s="2" customFormat="1" x14ac:dyDescent="0.2">
      <c r="A403" s="22"/>
      <c r="BG403" s="3"/>
    </row>
    <row r="404" spans="1:71" s="2" customFormat="1" ht="17" thickBot="1" x14ac:dyDescent="0.25">
      <c r="A404" s="22" t="s">
        <v>125</v>
      </c>
      <c r="B404" s="2" t="str">
        <f>TRIM(LEFT(A404,3))&amp;":"&amp;A406</f>
        <v>ro:2892092</v>
      </c>
      <c r="BG404" s="3"/>
    </row>
    <row r="405" spans="1:71" s="21" customFormat="1" x14ac:dyDescent="0.2">
      <c r="A405" s="17" t="s">
        <v>1</v>
      </c>
      <c r="B405" s="18" t="s">
        <v>2</v>
      </c>
      <c r="C405" s="18" t="s">
        <v>3</v>
      </c>
      <c r="D405" s="18" t="s">
        <v>4</v>
      </c>
      <c r="E405" s="18" t="s">
        <v>5</v>
      </c>
      <c r="F405" s="17" t="s">
        <v>6</v>
      </c>
      <c r="G405" s="18" t="s">
        <v>7</v>
      </c>
      <c r="H405" s="18" t="s">
        <v>8</v>
      </c>
      <c r="I405" s="18" t="s">
        <v>9</v>
      </c>
      <c r="J405" s="18" t="s">
        <v>10</v>
      </c>
      <c r="K405" s="18" t="s">
        <v>11</v>
      </c>
      <c r="L405" s="18" t="s">
        <v>12</v>
      </c>
      <c r="M405" s="18" t="s">
        <v>13</v>
      </c>
      <c r="N405" s="18" t="s">
        <v>14</v>
      </c>
      <c r="O405" s="18" t="s">
        <v>15</v>
      </c>
      <c r="P405" s="18" t="s">
        <v>16</v>
      </c>
      <c r="Q405" s="18" t="s">
        <v>17</v>
      </c>
      <c r="R405" s="18" t="s">
        <v>18</v>
      </c>
      <c r="S405" s="18" t="s">
        <v>19</v>
      </c>
      <c r="T405" s="18" t="s">
        <v>20</v>
      </c>
      <c r="U405" s="18" t="s">
        <v>21</v>
      </c>
      <c r="V405" s="18" t="s">
        <v>22</v>
      </c>
      <c r="W405" s="18" t="s">
        <v>23</v>
      </c>
      <c r="X405" s="18" t="s">
        <v>24</v>
      </c>
      <c r="Y405" s="18" t="s">
        <v>25</v>
      </c>
      <c r="Z405" s="18" t="s">
        <v>26</v>
      </c>
      <c r="AA405" s="18" t="s">
        <v>27</v>
      </c>
      <c r="AB405" s="18" t="s">
        <v>28</v>
      </c>
      <c r="AC405" s="18" t="s">
        <v>29</v>
      </c>
      <c r="AD405" s="18" t="s">
        <v>30</v>
      </c>
      <c r="AE405" s="19" t="s">
        <v>31</v>
      </c>
      <c r="AF405" s="17">
        <v>1</v>
      </c>
      <c r="AG405" s="18">
        <v>2</v>
      </c>
      <c r="AH405" s="18">
        <v>3</v>
      </c>
      <c r="AI405" s="18">
        <v>4</v>
      </c>
      <c r="AJ405" s="18">
        <v>5</v>
      </c>
      <c r="AK405" s="18">
        <v>6</v>
      </c>
      <c r="AL405" s="18">
        <v>7</v>
      </c>
      <c r="AM405" s="18">
        <v>8</v>
      </c>
      <c r="AN405" s="18">
        <v>9</v>
      </c>
      <c r="AO405" s="19">
        <v>0</v>
      </c>
      <c r="AP405" s="17" t="s">
        <v>32</v>
      </c>
      <c r="AQ405" s="18" t="s">
        <v>33</v>
      </c>
      <c r="AR405" s="18" t="s">
        <v>34</v>
      </c>
      <c r="AS405" s="18" t="s">
        <v>35</v>
      </c>
      <c r="AT405" s="18" t="s">
        <v>36</v>
      </c>
      <c r="AU405" s="18" t="s">
        <v>37</v>
      </c>
      <c r="AV405" s="18" t="s">
        <v>38</v>
      </c>
      <c r="AW405" s="18" t="s">
        <v>660</v>
      </c>
      <c r="AX405" s="18" t="s">
        <v>39</v>
      </c>
      <c r="AY405" s="18" t="s">
        <v>40</v>
      </c>
      <c r="AZ405" s="18" t="s">
        <v>41</v>
      </c>
      <c r="BA405" s="18" t="s">
        <v>42</v>
      </c>
      <c r="BB405" s="18" t="s">
        <v>43</v>
      </c>
      <c r="BC405" s="18" t="s">
        <v>44</v>
      </c>
      <c r="BD405" s="18" t="s">
        <v>45</v>
      </c>
      <c r="BE405" s="18" t="s">
        <v>46</v>
      </c>
      <c r="BF405" s="18" t="s">
        <v>47</v>
      </c>
      <c r="BG405" s="20" t="s">
        <v>48</v>
      </c>
      <c r="BH405" s="18" t="s">
        <v>49</v>
      </c>
      <c r="BI405" s="18" t="s">
        <v>50</v>
      </c>
      <c r="BJ405" s="18" t="s">
        <v>51</v>
      </c>
      <c r="BK405" s="18" t="s">
        <v>52</v>
      </c>
      <c r="BL405" s="18" t="s">
        <v>53</v>
      </c>
      <c r="BM405" s="18" t="s">
        <v>54</v>
      </c>
      <c r="BN405" s="18" t="s">
        <v>55</v>
      </c>
      <c r="BO405" s="18" t="s">
        <v>56</v>
      </c>
      <c r="BP405" s="18" t="s">
        <v>57</v>
      </c>
      <c r="BQ405" s="18" t="s">
        <v>58</v>
      </c>
      <c r="BR405" s="19" t="s">
        <v>59</v>
      </c>
    </row>
    <row r="406" spans="1:71" s="5" customFormat="1" x14ac:dyDescent="0.2">
      <c r="A406" s="8">
        <v>2892092</v>
      </c>
      <c r="B406" s="5">
        <v>2108196</v>
      </c>
      <c r="C406" s="5">
        <v>763215</v>
      </c>
      <c r="D406" s="5">
        <v>16709</v>
      </c>
      <c r="E406" s="5">
        <v>3972</v>
      </c>
      <c r="F406" s="8">
        <v>274303</v>
      </c>
      <c r="G406" s="5">
        <v>55962</v>
      </c>
      <c r="H406" s="5">
        <v>90293</v>
      </c>
      <c r="I406" s="5">
        <v>84737</v>
      </c>
      <c r="J406" s="5">
        <v>167705</v>
      </c>
      <c r="K406" s="5">
        <v>41220</v>
      </c>
      <c r="L406" s="5">
        <v>45513</v>
      </c>
      <c r="M406" s="5">
        <v>36046</v>
      </c>
      <c r="N406" s="5">
        <v>173413</v>
      </c>
      <c r="O406" s="5">
        <v>21803</v>
      </c>
      <c r="P406" s="5">
        <v>34229</v>
      </c>
      <c r="Q406" s="5">
        <v>97644</v>
      </c>
      <c r="R406" s="5">
        <v>82907</v>
      </c>
      <c r="S406" s="5">
        <v>119775</v>
      </c>
      <c r="T406" s="5">
        <v>125467</v>
      </c>
      <c r="U406" s="5">
        <v>51973</v>
      </c>
      <c r="V406" s="5">
        <v>22229</v>
      </c>
      <c r="W406" s="5">
        <v>130978</v>
      </c>
      <c r="X406" s="5">
        <v>97446</v>
      </c>
      <c r="Y406" s="5">
        <v>98344</v>
      </c>
      <c r="Z406" s="5">
        <v>93135</v>
      </c>
      <c r="AA406" s="5">
        <v>35899</v>
      </c>
      <c r="AB406" s="5">
        <v>26495</v>
      </c>
      <c r="AC406" s="5">
        <v>28392</v>
      </c>
      <c r="AD406" s="5">
        <v>43804</v>
      </c>
      <c r="AE406" s="9">
        <v>28484</v>
      </c>
      <c r="AF406" s="8">
        <v>142522</v>
      </c>
      <c r="AG406" s="5">
        <v>113336</v>
      </c>
      <c r="AH406" s="5">
        <v>86456</v>
      </c>
      <c r="AI406" s="5">
        <v>58933</v>
      </c>
      <c r="AJ406" s="5">
        <v>56764</v>
      </c>
      <c r="AK406" s="5">
        <v>54644</v>
      </c>
      <c r="AL406" s="5">
        <v>56300</v>
      </c>
      <c r="AM406" s="5">
        <v>49519</v>
      </c>
      <c r="AN406" s="5">
        <v>60275</v>
      </c>
      <c r="AO406" s="9">
        <v>84466</v>
      </c>
      <c r="AP406" s="8">
        <v>63</v>
      </c>
      <c r="AQ406" s="5">
        <v>3918</v>
      </c>
      <c r="AR406" s="5">
        <v>4354</v>
      </c>
      <c r="AS406" s="5">
        <v>1481</v>
      </c>
      <c r="AT406" s="5">
        <v>1259</v>
      </c>
      <c r="AU406" s="5">
        <v>364</v>
      </c>
      <c r="AV406" s="5">
        <v>2010</v>
      </c>
      <c r="AW406" s="5">
        <v>1</v>
      </c>
      <c r="AX406" s="5">
        <v>722</v>
      </c>
      <c r="AY406" s="5">
        <v>88</v>
      </c>
      <c r="AZ406" s="5">
        <v>147</v>
      </c>
      <c r="BA406" s="5">
        <v>388</v>
      </c>
      <c r="BB406" s="5">
        <v>68</v>
      </c>
      <c r="BC406" s="5">
        <v>466</v>
      </c>
      <c r="BD406" s="5">
        <v>78</v>
      </c>
      <c r="BE406" s="5">
        <v>784</v>
      </c>
      <c r="BF406" s="5">
        <v>183</v>
      </c>
      <c r="BG406" s="6">
        <v>76</v>
      </c>
      <c r="BH406" s="5">
        <v>31</v>
      </c>
      <c r="BI406" s="5">
        <v>44</v>
      </c>
      <c r="BJ406" s="5">
        <v>32</v>
      </c>
      <c r="BK406" s="5">
        <v>11</v>
      </c>
      <c r="BL406" s="5">
        <v>10</v>
      </c>
      <c r="BM406" s="5">
        <v>46</v>
      </c>
      <c r="BN406" s="5">
        <v>20</v>
      </c>
      <c r="BO406" s="5">
        <v>12</v>
      </c>
      <c r="BP406" s="5">
        <v>9</v>
      </c>
      <c r="BQ406" s="5">
        <v>4</v>
      </c>
      <c r="BR406" s="9">
        <v>40</v>
      </c>
    </row>
    <row r="407" spans="1:71" s="5" customFormat="1" ht="17" thickBot="1" x14ac:dyDescent="0.25">
      <c r="A407" s="12"/>
      <c r="B407" s="10">
        <v>0.72895191439276485</v>
      </c>
      <c r="C407" s="10">
        <f>C406/$A406</f>
        <v>0.26389720658955523</v>
      </c>
      <c r="D407" s="10">
        <f>D406/$A406</f>
        <v>5.777478724743196E-3</v>
      </c>
      <c r="E407" s="10">
        <f>E406/$A406</f>
        <v>1.3734002929367392E-3</v>
      </c>
      <c r="F407" s="15">
        <f>F406/$B406</f>
        <v>0.13011266504632396</v>
      </c>
      <c r="G407" s="10">
        <f t="shared" ref="G407:AE407" si="201">G406/$B406</f>
        <v>2.6544970202011579E-2</v>
      </c>
      <c r="H407" s="10">
        <f t="shared" si="201"/>
        <v>4.2829509210718548E-2</v>
      </c>
      <c r="I407" s="10">
        <f t="shared" si="201"/>
        <v>4.0194080626279528E-2</v>
      </c>
      <c r="J407" s="10">
        <f t="shared" si="201"/>
        <v>7.9549055211185299E-2</v>
      </c>
      <c r="K407" s="10">
        <f t="shared" si="201"/>
        <v>1.9552261744164204E-2</v>
      </c>
      <c r="L407" s="10">
        <f t="shared" si="201"/>
        <v>2.1588599921449427E-2</v>
      </c>
      <c r="M407" s="10">
        <f t="shared" si="201"/>
        <v>1.7098030733385321E-2</v>
      </c>
      <c r="N407" s="10">
        <f t="shared" si="201"/>
        <v>8.2256583353729915E-2</v>
      </c>
      <c r="O407" s="10">
        <f t="shared" si="201"/>
        <v>1.0342017535371475E-2</v>
      </c>
      <c r="P407" s="10">
        <f t="shared" si="201"/>
        <v>1.6236156410504528E-2</v>
      </c>
      <c r="Q407" s="10">
        <f t="shared" si="201"/>
        <v>4.6316376655680974E-2</v>
      </c>
      <c r="R407" s="10">
        <f t="shared" si="201"/>
        <v>3.9326039893823911E-2</v>
      </c>
      <c r="S407" s="10">
        <f t="shared" si="201"/>
        <v>5.6813977448017167E-2</v>
      </c>
      <c r="T407" s="10">
        <f t="shared" si="201"/>
        <v>5.9513916163392779E-2</v>
      </c>
      <c r="U407" s="10">
        <f t="shared" si="201"/>
        <v>2.465283114093756E-2</v>
      </c>
      <c r="V407" s="10">
        <f t="shared" si="201"/>
        <v>1.0544086033746389E-2</v>
      </c>
      <c r="W407" s="10">
        <f t="shared" si="201"/>
        <v>6.212799948391895E-2</v>
      </c>
      <c r="X407" s="10">
        <f t="shared" si="201"/>
        <v>4.6222457494464464E-2</v>
      </c>
      <c r="Y407" s="10">
        <f t="shared" si="201"/>
        <v>4.6648414094325193E-2</v>
      </c>
      <c r="Z407" s="10">
        <f t="shared" si="201"/>
        <v>4.4177581211614102E-2</v>
      </c>
      <c r="AA407" s="10">
        <f t="shared" si="201"/>
        <v>1.7028302871270034E-2</v>
      </c>
      <c r="AB407" s="10">
        <f t="shared" si="201"/>
        <v>1.2567617052683906E-2</v>
      </c>
      <c r="AC407" s="10">
        <f t="shared" si="201"/>
        <v>1.3467438511409755E-2</v>
      </c>
      <c r="AD407" s="10">
        <f t="shared" si="201"/>
        <v>2.0777954231959456E-2</v>
      </c>
      <c r="AE407" s="11">
        <f t="shared" si="201"/>
        <v>1.3511077717631567E-2</v>
      </c>
      <c r="AF407" s="15">
        <f>AF406/$C406</f>
        <v>0.18673899228919766</v>
      </c>
      <c r="AG407" s="10">
        <f t="shared" ref="AG407:AO407" si="202">AG406/$C406</f>
        <v>0.14849812962271444</v>
      </c>
      <c r="AH407" s="10">
        <f t="shared" si="202"/>
        <v>0.11327869604239958</v>
      </c>
      <c r="AI407" s="10">
        <f t="shared" si="202"/>
        <v>7.7216773779341344E-2</v>
      </c>
      <c r="AJ407" s="10">
        <f t="shared" si="202"/>
        <v>7.4374848502715488E-2</v>
      </c>
      <c r="AK407" s="10">
        <f t="shared" si="202"/>
        <v>7.159712531855375E-2</v>
      </c>
      <c r="AL407" s="10">
        <f t="shared" si="202"/>
        <v>7.3766893994483856E-2</v>
      </c>
      <c r="AM407" s="10">
        <f t="shared" si="202"/>
        <v>6.4882110545521246E-2</v>
      </c>
      <c r="AN407" s="10">
        <f t="shared" si="202"/>
        <v>7.8975124964787119E-2</v>
      </c>
      <c r="AO407" s="11">
        <f t="shared" si="202"/>
        <v>0.1106713049402855</v>
      </c>
      <c r="AP407" s="15">
        <f>AP406/$D406</f>
        <v>3.7704231252618349E-3</v>
      </c>
      <c r="AQ407" s="10">
        <f t="shared" ref="AQ407:BR407" si="203">AQ406/$D406</f>
        <v>0.23448440959961697</v>
      </c>
      <c r="AR407" s="10">
        <f t="shared" si="203"/>
        <v>0.2605781315458735</v>
      </c>
      <c r="AS407" s="10">
        <f t="shared" si="203"/>
        <v>8.8634867436710757E-2</v>
      </c>
      <c r="AT407" s="10">
        <f t="shared" si="203"/>
        <v>7.5348614519121435E-2</v>
      </c>
      <c r="AU407" s="10">
        <f t="shared" si="203"/>
        <v>2.1784666945957269E-2</v>
      </c>
      <c r="AV407" s="10">
        <f t="shared" si="203"/>
        <v>0.12029445209168711</v>
      </c>
      <c r="AW407" s="10">
        <f t="shared" si="203"/>
        <v>5.984798611526722E-5</v>
      </c>
      <c r="AX407" s="10">
        <f t="shared" si="203"/>
        <v>4.3210245975222931E-2</v>
      </c>
      <c r="AY407" s="10">
        <f t="shared" si="203"/>
        <v>5.2666227781435152E-3</v>
      </c>
      <c r="AZ407" s="10">
        <f t="shared" si="203"/>
        <v>8.7976539589442824E-3</v>
      </c>
      <c r="BA407" s="10">
        <f t="shared" si="203"/>
        <v>2.322101861272368E-2</v>
      </c>
      <c r="BB407" s="10">
        <f t="shared" si="203"/>
        <v>4.0696630558381712E-3</v>
      </c>
      <c r="BC407" s="10">
        <f t="shared" si="203"/>
        <v>2.7889161529714525E-2</v>
      </c>
      <c r="BD407" s="10">
        <f t="shared" si="203"/>
        <v>4.6681429169908436E-3</v>
      </c>
      <c r="BE407" s="10">
        <f t="shared" si="203"/>
        <v>4.6920821114369501E-2</v>
      </c>
      <c r="BF407" s="10">
        <f t="shared" si="203"/>
        <v>1.0952181459093902E-2</v>
      </c>
      <c r="BG407" s="16">
        <f t="shared" si="203"/>
        <v>4.5484469447603084E-3</v>
      </c>
      <c r="BH407" s="10">
        <f t="shared" si="203"/>
        <v>1.8552875695732839E-3</v>
      </c>
      <c r="BI407" s="10">
        <f t="shared" si="203"/>
        <v>2.6333113890717576E-3</v>
      </c>
      <c r="BJ407" s="10">
        <f t="shared" si="203"/>
        <v>1.915135555688551E-3</v>
      </c>
      <c r="BK407" s="10">
        <f t="shared" si="203"/>
        <v>6.583278472679394E-4</v>
      </c>
      <c r="BL407" s="10">
        <f t="shared" si="203"/>
        <v>5.9847986115267224E-4</v>
      </c>
      <c r="BM407" s="10">
        <f t="shared" si="203"/>
        <v>2.7530073613022924E-3</v>
      </c>
      <c r="BN407" s="10">
        <f t="shared" si="203"/>
        <v>1.1969597223053445E-3</v>
      </c>
      <c r="BO407" s="10">
        <f t="shared" si="203"/>
        <v>7.1817583338320667E-4</v>
      </c>
      <c r="BP407" s="10">
        <f t="shared" si="203"/>
        <v>5.3863187503740498E-4</v>
      </c>
      <c r="BQ407" s="10">
        <f t="shared" si="203"/>
        <v>2.3939194446106888E-4</v>
      </c>
      <c r="BR407" s="11">
        <f t="shared" si="203"/>
        <v>2.393919444610689E-3</v>
      </c>
      <c r="BS407" s="7"/>
    </row>
    <row r="408" spans="1:71" s="5" customFormat="1" ht="17" thickBot="1" x14ac:dyDescent="0.25">
      <c r="E408" s="4"/>
      <c r="F408" s="12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4"/>
      <c r="BG408" s="6"/>
    </row>
    <row r="409" spans="1:71" s="2" customFormat="1" x14ac:dyDescent="0.2">
      <c r="A409" s="22"/>
      <c r="BG409" s="3"/>
    </row>
    <row r="410" spans="1:71" s="2" customFormat="1" ht="17" thickBot="1" x14ac:dyDescent="0.25">
      <c r="A410" s="22" t="s">
        <v>126</v>
      </c>
      <c r="B410" s="2" t="str">
        <f>TRIM(LEFT(A410,3))&amp;":"&amp;A412</f>
        <v>ru:6247150385</v>
      </c>
      <c r="BG410" s="3"/>
    </row>
    <row r="411" spans="1:71" s="21" customFormat="1" x14ac:dyDescent="0.2">
      <c r="A411" s="17" t="s">
        <v>1</v>
      </c>
      <c r="B411" s="18" t="s">
        <v>2</v>
      </c>
      <c r="C411" s="18" t="s">
        <v>3</v>
      </c>
      <c r="D411" s="18" t="s">
        <v>4</v>
      </c>
      <c r="E411" s="18" t="s">
        <v>5</v>
      </c>
      <c r="F411" s="17" t="s">
        <v>6</v>
      </c>
      <c r="G411" s="18" t="s">
        <v>7</v>
      </c>
      <c r="H411" s="18" t="s">
        <v>8</v>
      </c>
      <c r="I411" s="18" t="s">
        <v>9</v>
      </c>
      <c r="J411" s="18" t="s">
        <v>10</v>
      </c>
      <c r="K411" s="18" t="s">
        <v>11</v>
      </c>
      <c r="L411" s="18" t="s">
        <v>12</v>
      </c>
      <c r="M411" s="18" t="s">
        <v>13</v>
      </c>
      <c r="N411" s="18" t="s">
        <v>14</v>
      </c>
      <c r="O411" s="18" t="s">
        <v>15</v>
      </c>
      <c r="P411" s="18" t="s">
        <v>16</v>
      </c>
      <c r="Q411" s="18" t="s">
        <v>17</v>
      </c>
      <c r="R411" s="18" t="s">
        <v>18</v>
      </c>
      <c r="S411" s="18" t="s">
        <v>19</v>
      </c>
      <c r="T411" s="18" t="s">
        <v>20</v>
      </c>
      <c r="U411" s="18" t="s">
        <v>21</v>
      </c>
      <c r="V411" s="18" t="s">
        <v>22</v>
      </c>
      <c r="W411" s="18" t="s">
        <v>23</v>
      </c>
      <c r="X411" s="18" t="s">
        <v>24</v>
      </c>
      <c r="Y411" s="18" t="s">
        <v>25</v>
      </c>
      <c r="Z411" s="18" t="s">
        <v>26</v>
      </c>
      <c r="AA411" s="18" t="s">
        <v>27</v>
      </c>
      <c r="AB411" s="18" t="s">
        <v>28</v>
      </c>
      <c r="AC411" s="18" t="s">
        <v>29</v>
      </c>
      <c r="AD411" s="18" t="s">
        <v>30</v>
      </c>
      <c r="AE411" s="19" t="s">
        <v>31</v>
      </c>
      <c r="AF411" s="17">
        <v>1</v>
      </c>
      <c r="AG411" s="18">
        <v>2</v>
      </c>
      <c r="AH411" s="18">
        <v>3</v>
      </c>
      <c r="AI411" s="18">
        <v>4</v>
      </c>
      <c r="AJ411" s="18">
        <v>5</v>
      </c>
      <c r="AK411" s="18">
        <v>6</v>
      </c>
      <c r="AL411" s="18">
        <v>7</v>
      </c>
      <c r="AM411" s="18">
        <v>8</v>
      </c>
      <c r="AN411" s="18">
        <v>9</v>
      </c>
      <c r="AO411" s="19">
        <v>0</v>
      </c>
      <c r="AP411" s="17" t="s">
        <v>32</v>
      </c>
      <c r="AQ411" s="18" t="s">
        <v>33</v>
      </c>
      <c r="AR411" s="18" t="s">
        <v>34</v>
      </c>
      <c r="AS411" s="18" t="s">
        <v>35</v>
      </c>
      <c r="AT411" s="18" t="s">
        <v>36</v>
      </c>
      <c r="AU411" s="18" t="s">
        <v>37</v>
      </c>
      <c r="AV411" s="18" t="s">
        <v>38</v>
      </c>
      <c r="AW411" s="18" t="s">
        <v>660</v>
      </c>
      <c r="AX411" s="18" t="s">
        <v>39</v>
      </c>
      <c r="AY411" s="18" t="s">
        <v>40</v>
      </c>
      <c r="AZ411" s="18" t="s">
        <v>41</v>
      </c>
      <c r="BA411" s="18" t="s">
        <v>42</v>
      </c>
      <c r="BB411" s="18" t="s">
        <v>43</v>
      </c>
      <c r="BC411" s="18" t="s">
        <v>44</v>
      </c>
      <c r="BD411" s="18" t="s">
        <v>45</v>
      </c>
      <c r="BE411" s="18" t="s">
        <v>46</v>
      </c>
      <c r="BF411" s="18" t="s">
        <v>47</v>
      </c>
      <c r="BG411" s="20" t="s">
        <v>48</v>
      </c>
      <c r="BH411" s="18" t="s">
        <v>49</v>
      </c>
      <c r="BI411" s="18" t="s">
        <v>50</v>
      </c>
      <c r="BJ411" s="18" t="s">
        <v>51</v>
      </c>
      <c r="BK411" s="18" t="s">
        <v>52</v>
      </c>
      <c r="BL411" s="18" t="s">
        <v>53</v>
      </c>
      <c r="BM411" s="18" t="s">
        <v>54</v>
      </c>
      <c r="BN411" s="18" t="s">
        <v>55</v>
      </c>
      <c r="BO411" s="18" t="s">
        <v>56</v>
      </c>
      <c r="BP411" s="18" t="s">
        <v>57</v>
      </c>
      <c r="BQ411" s="18" t="s">
        <v>58</v>
      </c>
      <c r="BR411" s="19" t="s">
        <v>59</v>
      </c>
    </row>
    <row r="412" spans="1:71" s="5" customFormat="1" x14ac:dyDescent="0.2">
      <c r="A412" s="8">
        <v>6247150385</v>
      </c>
      <c r="B412" s="5">
        <v>3213999307</v>
      </c>
      <c r="C412" s="5">
        <v>2815700277</v>
      </c>
      <c r="D412" s="5">
        <v>45400705</v>
      </c>
      <c r="E412" s="5">
        <v>172050096</v>
      </c>
      <c r="F412" s="8">
        <v>357466838</v>
      </c>
      <c r="G412" s="5">
        <v>99485506</v>
      </c>
      <c r="H412" s="5">
        <v>93372931</v>
      </c>
      <c r="I412" s="5">
        <v>123428024</v>
      </c>
      <c r="J412" s="5">
        <v>219363098</v>
      </c>
      <c r="K412" s="5">
        <v>112194583</v>
      </c>
      <c r="L412" s="5">
        <v>79524640</v>
      </c>
      <c r="M412" s="5">
        <v>94498735</v>
      </c>
      <c r="N412" s="5">
        <v>180908008</v>
      </c>
      <c r="O412" s="5">
        <v>62138512</v>
      </c>
      <c r="P412" s="5">
        <v>128452501</v>
      </c>
      <c r="Q412" s="5">
        <v>139750987</v>
      </c>
      <c r="R412" s="5">
        <v>110466706</v>
      </c>
      <c r="S412" s="5">
        <v>171795690</v>
      </c>
      <c r="T412" s="5">
        <v>166456086</v>
      </c>
      <c r="U412" s="5">
        <v>66124438</v>
      </c>
      <c r="V412" s="5">
        <v>60388184</v>
      </c>
      <c r="W412" s="5">
        <v>191639129</v>
      </c>
      <c r="X412" s="5">
        <v>161897818</v>
      </c>
      <c r="Y412" s="5">
        <v>143082466</v>
      </c>
      <c r="Z412" s="5">
        <v>88865380</v>
      </c>
      <c r="AA412" s="5">
        <v>93088576</v>
      </c>
      <c r="AB412" s="5">
        <v>62498295</v>
      </c>
      <c r="AC412" s="5">
        <v>45613853</v>
      </c>
      <c r="AD412" s="5">
        <v>97101751</v>
      </c>
      <c r="AE412" s="9">
        <v>64396572</v>
      </c>
      <c r="AF412" s="8">
        <v>485300841</v>
      </c>
      <c r="AG412" s="5">
        <v>352349281</v>
      </c>
      <c r="AH412" s="5">
        <v>256249910</v>
      </c>
      <c r="AI412" s="5">
        <v>205229532</v>
      </c>
      <c r="AJ412" s="5">
        <v>234680723</v>
      </c>
      <c r="AK412" s="5">
        <v>202062660</v>
      </c>
      <c r="AL412" s="5">
        <v>215345737</v>
      </c>
      <c r="AM412" s="5">
        <v>221908115</v>
      </c>
      <c r="AN412" s="5">
        <v>296736396</v>
      </c>
      <c r="AO412" s="9">
        <v>345837082</v>
      </c>
      <c r="AP412" s="8">
        <v>156340</v>
      </c>
      <c r="AQ412" s="5">
        <v>11772895</v>
      </c>
      <c r="AR412" s="5">
        <v>1718277</v>
      </c>
      <c r="AS412" s="5">
        <v>9717343</v>
      </c>
      <c r="AT412" s="5">
        <v>8459064</v>
      </c>
      <c r="AU412" s="5">
        <v>1225246</v>
      </c>
      <c r="AV412" s="5">
        <v>940556</v>
      </c>
      <c r="AW412" s="5">
        <v>28685</v>
      </c>
      <c r="AX412" s="5">
        <v>549459</v>
      </c>
      <c r="AY412" s="5">
        <v>289698</v>
      </c>
      <c r="AZ412" s="5">
        <v>1046961</v>
      </c>
      <c r="BA412" s="5">
        <v>452533</v>
      </c>
      <c r="BB412" s="5">
        <v>291664</v>
      </c>
      <c r="BC412" s="5">
        <v>398989</v>
      </c>
      <c r="BD412" s="5">
        <v>257806</v>
      </c>
      <c r="BE412" s="5">
        <v>5230192</v>
      </c>
      <c r="BF412" s="5">
        <v>664856</v>
      </c>
      <c r="BG412" s="6">
        <v>630398</v>
      </c>
      <c r="BH412" s="5">
        <v>916832</v>
      </c>
      <c r="BI412" s="5">
        <v>197283</v>
      </c>
      <c r="BJ412" s="5">
        <v>47084</v>
      </c>
      <c r="BK412" s="5">
        <v>115774</v>
      </c>
      <c r="BL412" s="5">
        <v>40860</v>
      </c>
      <c r="BM412" s="5">
        <v>130879</v>
      </c>
      <c r="BN412" s="5">
        <v>52725</v>
      </c>
      <c r="BO412" s="5">
        <v>17722</v>
      </c>
      <c r="BP412" s="5">
        <v>7521</v>
      </c>
      <c r="BQ412" s="5">
        <v>12996</v>
      </c>
      <c r="BR412" s="9">
        <v>30067</v>
      </c>
    </row>
    <row r="413" spans="1:71" s="5" customFormat="1" ht="17" thickBot="1" x14ac:dyDescent="0.25">
      <c r="A413" s="12"/>
      <c r="B413" s="10">
        <v>0.51447445778112155</v>
      </c>
      <c r="C413" s="10">
        <f>C412/$A412</f>
        <v>0.4507175437557519</v>
      </c>
      <c r="D413" s="10">
        <f>D412/$A412</f>
        <v>7.2674262987187559E-3</v>
      </c>
      <c r="E413" s="10">
        <f>E412/$A412</f>
        <v>2.7540572164407726E-2</v>
      </c>
      <c r="F413" s="15">
        <f>F412/$B412</f>
        <v>0.11122181551858064</v>
      </c>
      <c r="G413" s="10">
        <f t="shared" ref="G413:AE413" si="204">G412/$B412</f>
        <v>3.0953804434034372E-2</v>
      </c>
      <c r="H413" s="10">
        <f t="shared" si="204"/>
        <v>2.9051944969818874E-2</v>
      </c>
      <c r="I413" s="10">
        <f t="shared" si="204"/>
        <v>3.8403251590993573E-2</v>
      </c>
      <c r="J413" s="10">
        <f t="shared" si="204"/>
        <v>6.8252378748879419E-2</v>
      </c>
      <c r="K413" s="10">
        <f t="shared" si="204"/>
        <v>3.4908091845459753E-2</v>
      </c>
      <c r="L413" s="10">
        <f t="shared" si="204"/>
        <v>2.4743203841642893E-2</v>
      </c>
      <c r="M413" s="10">
        <f t="shared" si="204"/>
        <v>2.9402226314792418E-2</v>
      </c>
      <c r="N413" s="10">
        <f t="shared" si="204"/>
        <v>5.628750684730624E-2</v>
      </c>
      <c r="O413" s="10">
        <f t="shared" si="204"/>
        <v>1.9333704230944937E-2</v>
      </c>
      <c r="P413" s="10">
        <f t="shared" si="204"/>
        <v>3.9966561511147206E-2</v>
      </c>
      <c r="Q413" s="10">
        <f t="shared" si="204"/>
        <v>4.3481959282202172E-2</v>
      </c>
      <c r="R413" s="10">
        <f t="shared" si="204"/>
        <v>3.4370482208694514E-2</v>
      </c>
      <c r="S413" s="10">
        <f t="shared" si="204"/>
        <v>5.3452310840837403E-2</v>
      </c>
      <c r="T413" s="10">
        <f t="shared" si="204"/>
        <v>5.1790952673033665E-2</v>
      </c>
      <c r="U413" s="10">
        <f t="shared" si="204"/>
        <v>2.0573880602893359E-2</v>
      </c>
      <c r="V413" s="10">
        <f t="shared" si="204"/>
        <v>1.8789109216195608E-2</v>
      </c>
      <c r="W413" s="10">
        <f t="shared" si="204"/>
        <v>5.962637533325392E-2</v>
      </c>
      <c r="X413" s="10">
        <f t="shared" si="204"/>
        <v>5.0372698477996282E-2</v>
      </c>
      <c r="Y413" s="10">
        <f t="shared" si="204"/>
        <v>4.4518511777015761E-2</v>
      </c>
      <c r="Z413" s="10">
        <f t="shared" si="204"/>
        <v>2.7649470803075067E-2</v>
      </c>
      <c r="AA413" s="10">
        <f t="shared" si="204"/>
        <v>2.8963471086398712E-2</v>
      </c>
      <c r="AB413" s="10">
        <f t="shared" si="204"/>
        <v>1.9445646694409818E-2</v>
      </c>
      <c r="AC413" s="10">
        <f t="shared" si="204"/>
        <v>1.4192241081276624E-2</v>
      </c>
      <c r="AD413" s="10">
        <f t="shared" si="204"/>
        <v>3.021212568046145E-2</v>
      </c>
      <c r="AE413" s="11">
        <f t="shared" si="204"/>
        <v>2.0036274388655306E-2</v>
      </c>
      <c r="AF413" s="15">
        <f>AF412/$C412</f>
        <v>0.17235529113811285</v>
      </c>
      <c r="AG413" s="10">
        <f t="shared" ref="AG413:AO413" si="205">AG412/$C412</f>
        <v>0.12513735353089928</v>
      </c>
      <c r="AH413" s="10">
        <f t="shared" si="205"/>
        <v>9.1007523809679969E-2</v>
      </c>
      <c r="AI413" s="10">
        <f t="shared" si="205"/>
        <v>7.2887563238322614E-2</v>
      </c>
      <c r="AJ413" s="10">
        <f t="shared" si="205"/>
        <v>8.3347196048168024E-2</v>
      </c>
      <c r="AK413" s="10">
        <f t="shared" si="205"/>
        <v>7.1762844096207756E-2</v>
      </c>
      <c r="AL413" s="10">
        <f t="shared" si="205"/>
        <v>7.6480347982719604E-2</v>
      </c>
      <c r="AM413" s="10">
        <f t="shared" si="205"/>
        <v>7.8810985960633906E-2</v>
      </c>
      <c r="AN413" s="10">
        <f t="shared" si="205"/>
        <v>0.10538635749830556</v>
      </c>
      <c r="AO413" s="11">
        <f t="shared" si="205"/>
        <v>0.12282453669695044</v>
      </c>
      <c r="AP413" s="15">
        <f>AP412/$D412</f>
        <v>3.4435588610353075E-3</v>
      </c>
      <c r="AQ413" s="10">
        <f t="shared" ref="AQ413:BR413" si="206">AQ412/$D412</f>
        <v>0.25931084109817237</v>
      </c>
      <c r="AR413" s="10">
        <f t="shared" si="206"/>
        <v>3.78469233021822E-2</v>
      </c>
      <c r="AS413" s="10">
        <f t="shared" si="206"/>
        <v>0.21403506839816694</v>
      </c>
      <c r="AT413" s="10">
        <f t="shared" si="206"/>
        <v>0.18632010229797091</v>
      </c>
      <c r="AU413" s="10">
        <f t="shared" si="206"/>
        <v>2.6987378279698521E-2</v>
      </c>
      <c r="AV413" s="10">
        <f t="shared" si="206"/>
        <v>2.0716770807854196E-2</v>
      </c>
      <c r="AW413" s="10">
        <f t="shared" si="206"/>
        <v>6.3181838255595374E-4</v>
      </c>
      <c r="AX413" s="10">
        <f t="shared" si="206"/>
        <v>1.2102433211114233E-2</v>
      </c>
      <c r="AY413" s="10">
        <f t="shared" si="206"/>
        <v>6.3809141289766311E-3</v>
      </c>
      <c r="AZ413" s="10">
        <f t="shared" si="206"/>
        <v>2.3060456880570467E-2</v>
      </c>
      <c r="BA413" s="10">
        <f t="shared" si="206"/>
        <v>9.9675324425028203E-3</v>
      </c>
      <c r="BB413" s="10">
        <f t="shared" si="206"/>
        <v>6.4242174212933477E-3</v>
      </c>
      <c r="BC413" s="10">
        <f t="shared" si="206"/>
        <v>8.7881674965179513E-3</v>
      </c>
      <c r="BD413" s="10">
        <f t="shared" si="206"/>
        <v>5.6784580768073972E-3</v>
      </c>
      <c r="BE413" s="10">
        <f t="shared" si="206"/>
        <v>0.1152006780511448</v>
      </c>
      <c r="BF413" s="10">
        <f t="shared" si="206"/>
        <v>1.4644177882259758E-2</v>
      </c>
      <c r="BG413" s="16">
        <f t="shared" si="206"/>
        <v>1.3885202883964026E-2</v>
      </c>
      <c r="BH413" s="10">
        <f t="shared" si="206"/>
        <v>2.019422385621545E-2</v>
      </c>
      <c r="BI413" s="10">
        <f t="shared" si="206"/>
        <v>4.3453730509250901E-3</v>
      </c>
      <c r="BJ413" s="10">
        <f t="shared" si="206"/>
        <v>1.0370764066328926E-3</v>
      </c>
      <c r="BK413" s="10">
        <f t="shared" si="206"/>
        <v>2.5500485069560042E-3</v>
      </c>
      <c r="BL413" s="10">
        <f t="shared" si="206"/>
        <v>8.9998602444609616E-4</v>
      </c>
      <c r="BM413" s="10">
        <f t="shared" si="206"/>
        <v>2.8827525916172449E-3</v>
      </c>
      <c r="BN413" s="10">
        <f t="shared" si="206"/>
        <v>1.1613255785345184E-3</v>
      </c>
      <c r="BO413" s="10">
        <f t="shared" si="206"/>
        <v>3.9034636136156916E-4</v>
      </c>
      <c r="BP413" s="10">
        <f t="shared" si="206"/>
        <v>1.656582205056067E-4</v>
      </c>
      <c r="BQ413" s="10">
        <f t="shared" si="206"/>
        <v>2.8625106151985964E-4</v>
      </c>
      <c r="BR413" s="11">
        <f t="shared" si="206"/>
        <v>6.6225843849781628E-4</v>
      </c>
      <c r="BS413" s="7"/>
    </row>
    <row r="414" spans="1:71" s="5" customFormat="1" ht="17" thickBot="1" x14ac:dyDescent="0.25">
      <c r="E414" s="4"/>
      <c r="F414" s="12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4"/>
      <c r="BG414" s="6"/>
    </row>
    <row r="415" spans="1:71" s="2" customFormat="1" x14ac:dyDescent="0.2">
      <c r="A415" s="22"/>
      <c r="BG415" s="3"/>
    </row>
    <row r="416" spans="1:71" s="2" customFormat="1" ht="17" thickBot="1" x14ac:dyDescent="0.25">
      <c r="A416" s="22" t="s">
        <v>127</v>
      </c>
      <c r="B416" s="2" t="str">
        <f>TRIM(LEFT(A416,3))&amp;":"&amp;A418</f>
        <v>sa:439099</v>
      </c>
      <c r="BG416" s="3"/>
    </row>
    <row r="417" spans="1:71" s="21" customFormat="1" x14ac:dyDescent="0.2">
      <c r="A417" s="17" t="s">
        <v>1</v>
      </c>
      <c r="B417" s="18" t="s">
        <v>2</v>
      </c>
      <c r="C417" s="18" t="s">
        <v>3</v>
      </c>
      <c r="D417" s="18" t="s">
        <v>4</v>
      </c>
      <c r="E417" s="18" t="s">
        <v>5</v>
      </c>
      <c r="F417" s="17" t="s">
        <v>6</v>
      </c>
      <c r="G417" s="18" t="s">
        <v>7</v>
      </c>
      <c r="H417" s="18" t="s">
        <v>8</v>
      </c>
      <c r="I417" s="18" t="s">
        <v>9</v>
      </c>
      <c r="J417" s="18" t="s">
        <v>10</v>
      </c>
      <c r="K417" s="18" t="s">
        <v>11</v>
      </c>
      <c r="L417" s="18" t="s">
        <v>12</v>
      </c>
      <c r="M417" s="18" t="s">
        <v>13</v>
      </c>
      <c r="N417" s="18" t="s">
        <v>14</v>
      </c>
      <c r="O417" s="18" t="s">
        <v>15</v>
      </c>
      <c r="P417" s="18" t="s">
        <v>16</v>
      </c>
      <c r="Q417" s="18" t="s">
        <v>17</v>
      </c>
      <c r="R417" s="18" t="s">
        <v>18</v>
      </c>
      <c r="S417" s="18" t="s">
        <v>19</v>
      </c>
      <c r="T417" s="18" t="s">
        <v>20</v>
      </c>
      <c r="U417" s="18" t="s">
        <v>21</v>
      </c>
      <c r="V417" s="18" t="s">
        <v>22</v>
      </c>
      <c r="W417" s="18" t="s">
        <v>23</v>
      </c>
      <c r="X417" s="18" t="s">
        <v>24</v>
      </c>
      <c r="Y417" s="18" t="s">
        <v>25</v>
      </c>
      <c r="Z417" s="18" t="s">
        <v>26</v>
      </c>
      <c r="AA417" s="18" t="s">
        <v>27</v>
      </c>
      <c r="AB417" s="18" t="s">
        <v>28</v>
      </c>
      <c r="AC417" s="18" t="s">
        <v>29</v>
      </c>
      <c r="AD417" s="18" t="s">
        <v>30</v>
      </c>
      <c r="AE417" s="19" t="s">
        <v>31</v>
      </c>
      <c r="AF417" s="17">
        <v>1</v>
      </c>
      <c r="AG417" s="18">
        <v>2</v>
      </c>
      <c r="AH417" s="18">
        <v>3</v>
      </c>
      <c r="AI417" s="18">
        <v>4</v>
      </c>
      <c r="AJ417" s="18">
        <v>5</v>
      </c>
      <c r="AK417" s="18">
        <v>6</v>
      </c>
      <c r="AL417" s="18">
        <v>7</v>
      </c>
      <c r="AM417" s="18">
        <v>8</v>
      </c>
      <c r="AN417" s="18">
        <v>9</v>
      </c>
      <c r="AO417" s="19">
        <v>0</v>
      </c>
      <c r="AP417" s="17" t="s">
        <v>32</v>
      </c>
      <c r="AQ417" s="18" t="s">
        <v>33</v>
      </c>
      <c r="AR417" s="18" t="s">
        <v>34</v>
      </c>
      <c r="AS417" s="18" t="s">
        <v>35</v>
      </c>
      <c r="AT417" s="18" t="s">
        <v>36</v>
      </c>
      <c r="AU417" s="18" t="s">
        <v>37</v>
      </c>
      <c r="AV417" s="18" t="s">
        <v>38</v>
      </c>
      <c r="AW417" s="18" t="s">
        <v>660</v>
      </c>
      <c r="AX417" s="18" t="s">
        <v>39</v>
      </c>
      <c r="AY417" s="18" t="s">
        <v>40</v>
      </c>
      <c r="AZ417" s="18" t="s">
        <v>41</v>
      </c>
      <c r="BA417" s="18" t="s">
        <v>42</v>
      </c>
      <c r="BB417" s="18" t="s">
        <v>43</v>
      </c>
      <c r="BC417" s="18" t="s">
        <v>44</v>
      </c>
      <c r="BD417" s="18" t="s">
        <v>45</v>
      </c>
      <c r="BE417" s="18" t="s">
        <v>46</v>
      </c>
      <c r="BF417" s="18" t="s">
        <v>47</v>
      </c>
      <c r="BG417" s="20" t="s">
        <v>48</v>
      </c>
      <c r="BH417" s="18" t="s">
        <v>49</v>
      </c>
      <c r="BI417" s="18" t="s">
        <v>50</v>
      </c>
      <c r="BJ417" s="18" t="s">
        <v>51</v>
      </c>
      <c r="BK417" s="18" t="s">
        <v>52</v>
      </c>
      <c r="BL417" s="18" t="s">
        <v>53</v>
      </c>
      <c r="BM417" s="18" t="s">
        <v>54</v>
      </c>
      <c r="BN417" s="18" t="s">
        <v>55</v>
      </c>
      <c r="BO417" s="18" t="s">
        <v>56</v>
      </c>
      <c r="BP417" s="18" t="s">
        <v>57</v>
      </c>
      <c r="BQ417" s="18" t="s">
        <v>58</v>
      </c>
      <c r="BR417" s="19" t="s">
        <v>59</v>
      </c>
    </row>
    <row r="418" spans="1:71" s="5" customFormat="1" x14ac:dyDescent="0.2">
      <c r="A418" s="8">
        <v>439099</v>
      </c>
      <c r="B418" s="5">
        <v>236318</v>
      </c>
      <c r="C418" s="5">
        <v>199889</v>
      </c>
      <c r="D418" s="5">
        <v>2482</v>
      </c>
      <c r="E418" s="5">
        <v>410</v>
      </c>
      <c r="F418" s="8">
        <v>37778</v>
      </c>
      <c r="G418" s="5">
        <v>7530</v>
      </c>
      <c r="H418" s="5">
        <v>6127</v>
      </c>
      <c r="I418" s="5">
        <v>10169</v>
      </c>
      <c r="J418" s="5">
        <v>16631</v>
      </c>
      <c r="K418" s="5">
        <v>6391</v>
      </c>
      <c r="L418" s="5">
        <v>4342</v>
      </c>
      <c r="M418" s="5">
        <v>9885</v>
      </c>
      <c r="N418" s="5">
        <v>12973</v>
      </c>
      <c r="O418" s="5">
        <v>3732</v>
      </c>
      <c r="P418" s="5">
        <v>5505</v>
      </c>
      <c r="Q418" s="5">
        <v>9918</v>
      </c>
      <c r="R418" s="5">
        <v>12100</v>
      </c>
      <c r="S418" s="5">
        <v>10923</v>
      </c>
      <c r="T418" s="5">
        <v>13652</v>
      </c>
      <c r="U418" s="5">
        <v>4341</v>
      </c>
      <c r="V418" s="5">
        <v>3268</v>
      </c>
      <c r="W418" s="5">
        <v>10805</v>
      </c>
      <c r="X418" s="5">
        <v>14262</v>
      </c>
      <c r="Y418" s="5">
        <v>6894</v>
      </c>
      <c r="Z418" s="5">
        <v>8359</v>
      </c>
      <c r="AA418" s="5">
        <v>2991</v>
      </c>
      <c r="AB418" s="5">
        <v>4124</v>
      </c>
      <c r="AC418" s="5">
        <v>2507</v>
      </c>
      <c r="AD418" s="5">
        <v>7376</v>
      </c>
      <c r="AE418" s="9">
        <v>3735</v>
      </c>
      <c r="AF418" s="8">
        <v>35098</v>
      </c>
      <c r="AG418" s="5">
        <v>26775</v>
      </c>
      <c r="AH418" s="5">
        <v>21827</v>
      </c>
      <c r="AI418" s="5">
        <v>18196</v>
      </c>
      <c r="AJ418" s="5">
        <v>19526</v>
      </c>
      <c r="AK418" s="5">
        <v>15358</v>
      </c>
      <c r="AL418" s="5">
        <v>12764</v>
      </c>
      <c r="AM418" s="5">
        <v>12670</v>
      </c>
      <c r="AN418" s="5">
        <v>15818</v>
      </c>
      <c r="AO418" s="9">
        <v>21857</v>
      </c>
      <c r="AP418" s="8">
        <v>15</v>
      </c>
      <c r="AQ418" s="5">
        <v>728</v>
      </c>
      <c r="AR418" s="5">
        <v>183</v>
      </c>
      <c r="AS418" s="5">
        <v>300</v>
      </c>
      <c r="AT418" s="5">
        <v>504</v>
      </c>
      <c r="AU418" s="5">
        <v>165</v>
      </c>
      <c r="AV418" s="5">
        <v>61</v>
      </c>
      <c r="AW418" s="5">
        <v>4</v>
      </c>
      <c r="AX418" s="5">
        <v>99</v>
      </c>
      <c r="AY418" s="5">
        <v>14</v>
      </c>
      <c r="AZ418" s="5">
        <v>40</v>
      </c>
      <c r="BA418" s="5">
        <v>44</v>
      </c>
      <c r="BB418" s="5">
        <v>10</v>
      </c>
      <c r="BC418" s="5">
        <v>14</v>
      </c>
      <c r="BD418" s="5">
        <v>24</v>
      </c>
      <c r="BE418" s="5">
        <v>104</v>
      </c>
      <c r="BF418" s="5">
        <v>35</v>
      </c>
      <c r="BG418" s="6">
        <v>45</v>
      </c>
      <c r="BH418" s="5">
        <v>12</v>
      </c>
      <c r="BI418" s="5">
        <v>8</v>
      </c>
      <c r="BJ418" s="5">
        <v>6</v>
      </c>
      <c r="BK418" s="5">
        <v>13</v>
      </c>
      <c r="BL418" s="5">
        <v>34</v>
      </c>
      <c r="BM418" s="5">
        <v>9</v>
      </c>
      <c r="BN418" s="5">
        <v>7</v>
      </c>
      <c r="BO418" s="5">
        <v>0</v>
      </c>
      <c r="BP418" s="5">
        <v>3</v>
      </c>
      <c r="BQ418" s="5">
        <v>0</v>
      </c>
      <c r="BR418" s="9">
        <v>1</v>
      </c>
    </row>
    <row r="419" spans="1:71" s="5" customFormat="1" ht="17" thickBot="1" x14ac:dyDescent="0.25">
      <c r="A419" s="12"/>
      <c r="B419" s="10">
        <v>0.53818842675569745</v>
      </c>
      <c r="C419" s="10">
        <f>C418/$A418</f>
        <v>0.45522535920145568</v>
      </c>
      <c r="D419" s="10">
        <f>D418/$A418</f>
        <v>5.6524838362191666E-3</v>
      </c>
      <c r="E419" s="10">
        <f>E418/$A418</f>
        <v>9.3373020662766259E-4</v>
      </c>
      <c r="F419" s="15">
        <f>F418/$B418</f>
        <v>0.15986086544402034</v>
      </c>
      <c r="G419" s="10">
        <f t="shared" ref="G419:AE419" si="207">G418/$B418</f>
        <v>3.1863844480742053E-2</v>
      </c>
      <c r="H419" s="10">
        <f t="shared" si="207"/>
        <v>2.5926928968593166E-2</v>
      </c>
      <c r="I419" s="10">
        <f t="shared" si="207"/>
        <v>4.3031000600885251E-2</v>
      </c>
      <c r="J419" s="10">
        <f t="shared" si="207"/>
        <v>7.0375510964039975E-2</v>
      </c>
      <c r="K419" s="10">
        <f t="shared" si="207"/>
        <v>2.7044067739232729E-2</v>
      </c>
      <c r="L419" s="10">
        <f t="shared" si="207"/>
        <v>1.8373547508018857E-2</v>
      </c>
      <c r="M419" s="10">
        <f t="shared" si="207"/>
        <v>4.1829230105197235E-2</v>
      </c>
      <c r="N419" s="10">
        <f t="shared" si="207"/>
        <v>5.4896368452678174E-2</v>
      </c>
      <c r="O419" s="10">
        <f t="shared" si="207"/>
        <v>1.579227989404108E-2</v>
      </c>
      <c r="P419" s="10">
        <f t="shared" si="207"/>
        <v>2.3294882319586319E-2</v>
      </c>
      <c r="Q419" s="10">
        <f t="shared" si="207"/>
        <v>4.1968872451527181E-2</v>
      </c>
      <c r="R419" s="10">
        <f t="shared" si="207"/>
        <v>5.1202193654313256E-2</v>
      </c>
      <c r="S419" s="10">
        <f t="shared" si="207"/>
        <v>4.6221616635211876E-2</v>
      </c>
      <c r="T419" s="10">
        <f t="shared" si="207"/>
        <v>5.7769615518073102E-2</v>
      </c>
      <c r="U419" s="10">
        <f t="shared" si="207"/>
        <v>1.8369315921766435E-2</v>
      </c>
      <c r="V419" s="10">
        <f t="shared" si="207"/>
        <v>1.3828823872917001E-2</v>
      </c>
      <c r="W419" s="10">
        <f t="shared" si="207"/>
        <v>4.5722289457426013E-2</v>
      </c>
      <c r="X419" s="10">
        <f t="shared" si="207"/>
        <v>6.0350883132050878E-2</v>
      </c>
      <c r="Y419" s="10">
        <f t="shared" si="207"/>
        <v>2.9172555624201287E-2</v>
      </c>
      <c r="Z419" s="10">
        <f t="shared" si="207"/>
        <v>3.5371829484000375E-2</v>
      </c>
      <c r="AA419" s="10">
        <f t="shared" si="207"/>
        <v>1.2656674480995946E-2</v>
      </c>
      <c r="AB419" s="10">
        <f t="shared" si="207"/>
        <v>1.7451061704990733E-2</v>
      </c>
      <c r="AC419" s="10">
        <f t="shared" si="207"/>
        <v>1.0608586734823415E-2</v>
      </c>
      <c r="AD419" s="10">
        <f t="shared" si="207"/>
        <v>3.1212180197868974E-2</v>
      </c>
      <c r="AE419" s="11">
        <f t="shared" si="207"/>
        <v>1.580497465279835E-2</v>
      </c>
      <c r="AF419" s="15">
        <f>AF418/$C418</f>
        <v>0.17558745103532461</v>
      </c>
      <c r="AG419" s="10">
        <f t="shared" ref="AG419:AO419" si="208">AG418/$C418</f>
        <v>0.13394934188474603</v>
      </c>
      <c r="AH419" s="10">
        <f t="shared" si="208"/>
        <v>0.10919560355997579</v>
      </c>
      <c r="AI419" s="10">
        <f t="shared" si="208"/>
        <v>9.103052193967652E-2</v>
      </c>
      <c r="AJ419" s="10">
        <f t="shared" si="208"/>
        <v>9.768421473918025E-2</v>
      </c>
      <c r="AK419" s="10">
        <f t="shared" si="208"/>
        <v>7.6832642116374583E-2</v>
      </c>
      <c r="AL419" s="10">
        <f t="shared" si="208"/>
        <v>6.3855439769071834E-2</v>
      </c>
      <c r="AM419" s="10">
        <f t="shared" si="208"/>
        <v>6.3385178774219689E-2</v>
      </c>
      <c r="AN419" s="10">
        <f t="shared" si="208"/>
        <v>7.9133919325225496E-2</v>
      </c>
      <c r="AO419" s="11">
        <f t="shared" si="208"/>
        <v>0.10934568685620519</v>
      </c>
      <c r="AP419" s="15">
        <f>AP418/$D418</f>
        <v>6.0435132957292505E-3</v>
      </c>
      <c r="AQ419" s="10">
        <f t="shared" ref="AQ419:BR419" si="209">AQ418/$D418</f>
        <v>0.29331184528605964</v>
      </c>
      <c r="AR419" s="10">
        <f t="shared" si="209"/>
        <v>7.3730862207896861E-2</v>
      </c>
      <c r="AS419" s="10">
        <f t="shared" si="209"/>
        <v>0.12087026591458501</v>
      </c>
      <c r="AT419" s="10">
        <f t="shared" si="209"/>
        <v>0.20306204673650283</v>
      </c>
      <c r="AU419" s="10">
        <f t="shared" si="209"/>
        <v>6.6478646253021759E-2</v>
      </c>
      <c r="AV419" s="10">
        <f t="shared" si="209"/>
        <v>2.4576954069298954E-2</v>
      </c>
      <c r="AW419" s="10">
        <f t="shared" si="209"/>
        <v>1.6116035455278001E-3</v>
      </c>
      <c r="AX419" s="10">
        <f t="shared" si="209"/>
        <v>3.9887187751813054E-2</v>
      </c>
      <c r="AY419" s="10">
        <f t="shared" si="209"/>
        <v>5.6406124093473006E-3</v>
      </c>
      <c r="AZ419" s="10">
        <f t="shared" si="209"/>
        <v>1.6116035455278E-2</v>
      </c>
      <c r="BA419" s="10">
        <f t="shared" si="209"/>
        <v>1.7727639000805803E-2</v>
      </c>
      <c r="BB419" s="10">
        <f t="shared" si="209"/>
        <v>4.0290088638195E-3</v>
      </c>
      <c r="BC419" s="10">
        <f t="shared" si="209"/>
        <v>5.6406124093473006E-3</v>
      </c>
      <c r="BD419" s="10">
        <f t="shared" si="209"/>
        <v>9.6696212731668015E-3</v>
      </c>
      <c r="BE419" s="10">
        <f t="shared" si="209"/>
        <v>4.1901692183722805E-2</v>
      </c>
      <c r="BF419" s="10">
        <f t="shared" si="209"/>
        <v>1.4101531023368252E-2</v>
      </c>
      <c r="BG419" s="16">
        <f t="shared" si="209"/>
        <v>1.8130539887187751E-2</v>
      </c>
      <c r="BH419" s="10">
        <f t="shared" si="209"/>
        <v>4.8348106365834007E-3</v>
      </c>
      <c r="BI419" s="10">
        <f t="shared" si="209"/>
        <v>3.2232070910556002E-3</v>
      </c>
      <c r="BJ419" s="10">
        <f t="shared" si="209"/>
        <v>2.4174053182917004E-3</v>
      </c>
      <c r="BK419" s="10">
        <f t="shared" si="209"/>
        <v>5.2377115229653506E-3</v>
      </c>
      <c r="BL419" s="10">
        <f t="shared" si="209"/>
        <v>1.3698630136986301E-2</v>
      </c>
      <c r="BM419" s="10">
        <f t="shared" si="209"/>
        <v>3.6261079774375505E-3</v>
      </c>
      <c r="BN419" s="10">
        <f t="shared" si="209"/>
        <v>2.8203062046736503E-3</v>
      </c>
      <c r="BO419" s="10">
        <f t="shared" si="209"/>
        <v>0</v>
      </c>
      <c r="BP419" s="10">
        <f t="shared" si="209"/>
        <v>1.2087026591458502E-3</v>
      </c>
      <c r="BQ419" s="10">
        <f t="shared" si="209"/>
        <v>0</v>
      </c>
      <c r="BR419" s="11">
        <f t="shared" si="209"/>
        <v>4.0290088638195002E-4</v>
      </c>
      <c r="BS419" s="7"/>
    </row>
    <row r="420" spans="1:71" s="5" customFormat="1" ht="17" thickBot="1" x14ac:dyDescent="0.25">
      <c r="E420" s="4"/>
      <c r="F420" s="12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4"/>
      <c r="BG420" s="6"/>
    </row>
    <row r="421" spans="1:71" s="2" customFormat="1" x14ac:dyDescent="0.2">
      <c r="A421" s="22"/>
      <c r="BG421" s="3"/>
    </row>
    <row r="422" spans="1:71" s="2" customFormat="1" ht="17" thickBot="1" x14ac:dyDescent="0.25">
      <c r="A422" s="22" t="s">
        <v>128</v>
      </c>
      <c r="B422" s="2" t="str">
        <f>TRIM(LEFT(A422,3))&amp;":"&amp;A424</f>
        <v>se:13444671</v>
      </c>
      <c r="BG422" s="3"/>
    </row>
    <row r="423" spans="1:71" s="21" customFormat="1" x14ac:dyDescent="0.2">
      <c r="A423" s="17" t="s">
        <v>1</v>
      </c>
      <c r="B423" s="18" t="s">
        <v>2</v>
      </c>
      <c r="C423" s="18" t="s">
        <v>3</v>
      </c>
      <c r="D423" s="18" t="s">
        <v>4</v>
      </c>
      <c r="E423" s="18" t="s">
        <v>5</v>
      </c>
      <c r="F423" s="17" t="s">
        <v>6</v>
      </c>
      <c r="G423" s="18" t="s">
        <v>7</v>
      </c>
      <c r="H423" s="18" t="s">
        <v>8</v>
      </c>
      <c r="I423" s="18" t="s">
        <v>9</v>
      </c>
      <c r="J423" s="18" t="s">
        <v>10</v>
      </c>
      <c r="K423" s="18" t="s">
        <v>11</v>
      </c>
      <c r="L423" s="18" t="s">
        <v>12</v>
      </c>
      <c r="M423" s="18" t="s">
        <v>13</v>
      </c>
      <c r="N423" s="18" t="s">
        <v>14</v>
      </c>
      <c r="O423" s="18" t="s">
        <v>15</v>
      </c>
      <c r="P423" s="18" t="s">
        <v>16</v>
      </c>
      <c r="Q423" s="18" t="s">
        <v>17</v>
      </c>
      <c r="R423" s="18" t="s">
        <v>18</v>
      </c>
      <c r="S423" s="18" t="s">
        <v>19</v>
      </c>
      <c r="T423" s="18" t="s">
        <v>20</v>
      </c>
      <c r="U423" s="18" t="s">
        <v>21</v>
      </c>
      <c r="V423" s="18" t="s">
        <v>22</v>
      </c>
      <c r="W423" s="18" t="s">
        <v>23</v>
      </c>
      <c r="X423" s="18" t="s">
        <v>24</v>
      </c>
      <c r="Y423" s="18" t="s">
        <v>25</v>
      </c>
      <c r="Z423" s="18" t="s">
        <v>26</v>
      </c>
      <c r="AA423" s="18" t="s">
        <v>27</v>
      </c>
      <c r="AB423" s="18" t="s">
        <v>28</v>
      </c>
      <c r="AC423" s="18" t="s">
        <v>29</v>
      </c>
      <c r="AD423" s="18" t="s">
        <v>30</v>
      </c>
      <c r="AE423" s="19" t="s">
        <v>31</v>
      </c>
      <c r="AF423" s="17">
        <v>1</v>
      </c>
      <c r="AG423" s="18">
        <v>2</v>
      </c>
      <c r="AH423" s="18">
        <v>3</v>
      </c>
      <c r="AI423" s="18">
        <v>4</v>
      </c>
      <c r="AJ423" s="18">
        <v>5</v>
      </c>
      <c r="AK423" s="18">
        <v>6</v>
      </c>
      <c r="AL423" s="18">
        <v>7</v>
      </c>
      <c r="AM423" s="18">
        <v>8</v>
      </c>
      <c r="AN423" s="18">
        <v>9</v>
      </c>
      <c r="AO423" s="19">
        <v>0</v>
      </c>
      <c r="AP423" s="17" t="s">
        <v>32</v>
      </c>
      <c r="AQ423" s="18" t="s">
        <v>33</v>
      </c>
      <c r="AR423" s="18" t="s">
        <v>34</v>
      </c>
      <c r="AS423" s="18" t="s">
        <v>35</v>
      </c>
      <c r="AT423" s="18" t="s">
        <v>36</v>
      </c>
      <c r="AU423" s="18" t="s">
        <v>37</v>
      </c>
      <c r="AV423" s="18" t="s">
        <v>38</v>
      </c>
      <c r="AW423" s="18" t="s">
        <v>660</v>
      </c>
      <c r="AX423" s="18" t="s">
        <v>39</v>
      </c>
      <c r="AY423" s="18" t="s">
        <v>40</v>
      </c>
      <c r="AZ423" s="18" t="s">
        <v>41</v>
      </c>
      <c r="BA423" s="18" t="s">
        <v>42</v>
      </c>
      <c r="BB423" s="18" t="s">
        <v>43</v>
      </c>
      <c r="BC423" s="18" t="s">
        <v>44</v>
      </c>
      <c r="BD423" s="18" t="s">
        <v>45</v>
      </c>
      <c r="BE423" s="18" t="s">
        <v>46</v>
      </c>
      <c r="BF423" s="18" t="s">
        <v>47</v>
      </c>
      <c r="BG423" s="20" t="s">
        <v>48</v>
      </c>
      <c r="BH423" s="18" t="s">
        <v>49</v>
      </c>
      <c r="BI423" s="18" t="s">
        <v>50</v>
      </c>
      <c r="BJ423" s="18" t="s">
        <v>51</v>
      </c>
      <c r="BK423" s="18" t="s">
        <v>52</v>
      </c>
      <c r="BL423" s="18" t="s">
        <v>53</v>
      </c>
      <c r="BM423" s="18" t="s">
        <v>54</v>
      </c>
      <c r="BN423" s="18" t="s">
        <v>55</v>
      </c>
      <c r="BO423" s="18" t="s">
        <v>56</v>
      </c>
      <c r="BP423" s="18" t="s">
        <v>57</v>
      </c>
      <c r="BQ423" s="18" t="s">
        <v>58</v>
      </c>
      <c r="BR423" s="19" t="s">
        <v>59</v>
      </c>
    </row>
    <row r="424" spans="1:71" s="5" customFormat="1" x14ac:dyDescent="0.2">
      <c r="A424" s="8">
        <v>13444671</v>
      </c>
      <c r="B424" s="5">
        <v>10192330</v>
      </c>
      <c r="C424" s="5">
        <v>3178223</v>
      </c>
      <c r="D424" s="5">
        <v>60583</v>
      </c>
      <c r="E424" s="5">
        <v>13535</v>
      </c>
      <c r="F424" s="8">
        <v>1136783</v>
      </c>
      <c r="G424" s="5">
        <v>290734</v>
      </c>
      <c r="H424" s="5">
        <v>265429</v>
      </c>
      <c r="I424" s="5">
        <v>334533</v>
      </c>
      <c r="J424" s="5">
        <v>904076</v>
      </c>
      <c r="K424" s="5">
        <v>200502</v>
      </c>
      <c r="L424" s="5">
        <v>261069</v>
      </c>
      <c r="M424" s="5">
        <v>275471</v>
      </c>
      <c r="N424" s="5">
        <v>639332</v>
      </c>
      <c r="O424" s="5">
        <v>182403</v>
      </c>
      <c r="P424" s="5">
        <v>320872</v>
      </c>
      <c r="Q424" s="5">
        <v>577504</v>
      </c>
      <c r="R424" s="5">
        <v>409271</v>
      </c>
      <c r="S424" s="5">
        <v>653920</v>
      </c>
      <c r="T424" s="5">
        <v>651399</v>
      </c>
      <c r="U424" s="5">
        <v>257532</v>
      </c>
      <c r="V424" s="5">
        <v>89029</v>
      </c>
      <c r="W424" s="5">
        <v>589939</v>
      </c>
      <c r="X424" s="5">
        <v>590956</v>
      </c>
      <c r="Y424" s="5">
        <v>456643</v>
      </c>
      <c r="Z424" s="5">
        <v>354325</v>
      </c>
      <c r="AA424" s="5">
        <v>161615</v>
      </c>
      <c r="AB424" s="5">
        <v>141304</v>
      </c>
      <c r="AC424" s="5">
        <v>104363</v>
      </c>
      <c r="AD424" s="5">
        <v>238796</v>
      </c>
      <c r="AE424" s="9">
        <v>104530</v>
      </c>
      <c r="AF424" s="8">
        <v>626861</v>
      </c>
      <c r="AG424" s="5">
        <v>418961</v>
      </c>
      <c r="AH424" s="5">
        <v>337935</v>
      </c>
      <c r="AI424" s="5">
        <v>232769</v>
      </c>
      <c r="AJ424" s="5">
        <v>230393</v>
      </c>
      <c r="AK424" s="5">
        <v>246399</v>
      </c>
      <c r="AL424" s="5">
        <v>225940</v>
      </c>
      <c r="AM424" s="5">
        <v>217775</v>
      </c>
      <c r="AN424" s="5">
        <v>283205</v>
      </c>
      <c r="AO424" s="9">
        <v>357985</v>
      </c>
      <c r="AP424" s="8">
        <v>402</v>
      </c>
      <c r="AQ424" s="5">
        <v>15353</v>
      </c>
      <c r="AR424" s="5">
        <v>8239</v>
      </c>
      <c r="AS424" s="5">
        <v>9862</v>
      </c>
      <c r="AT424" s="5">
        <v>11298</v>
      </c>
      <c r="AU424" s="5">
        <v>1445</v>
      </c>
      <c r="AV424" s="5">
        <v>1991</v>
      </c>
      <c r="AW424" s="5">
        <v>4</v>
      </c>
      <c r="AX424" s="5">
        <v>2339</v>
      </c>
      <c r="AY424" s="5">
        <v>467</v>
      </c>
      <c r="AZ424" s="5">
        <v>1050</v>
      </c>
      <c r="BA424" s="5">
        <v>675</v>
      </c>
      <c r="BB424" s="5">
        <v>177</v>
      </c>
      <c r="BC424" s="5">
        <v>1258</v>
      </c>
      <c r="BD424" s="5">
        <v>324</v>
      </c>
      <c r="BE424" s="5">
        <v>1417</v>
      </c>
      <c r="BF424" s="5">
        <v>600</v>
      </c>
      <c r="BG424" s="6">
        <v>448</v>
      </c>
      <c r="BH424" s="5">
        <v>298</v>
      </c>
      <c r="BI424" s="5">
        <v>221</v>
      </c>
      <c r="BJ424" s="5">
        <v>89</v>
      </c>
      <c r="BK424" s="5">
        <v>1197</v>
      </c>
      <c r="BL424" s="5">
        <v>1197</v>
      </c>
      <c r="BM424" s="5">
        <v>46</v>
      </c>
      <c r="BN424" s="5">
        <v>37</v>
      </c>
      <c r="BO424" s="5">
        <v>63</v>
      </c>
      <c r="BP424" s="5">
        <v>57</v>
      </c>
      <c r="BQ424" s="5">
        <v>6</v>
      </c>
      <c r="BR424" s="9">
        <v>23</v>
      </c>
    </row>
    <row r="425" spans="1:71" s="5" customFormat="1" ht="17" thickBot="1" x14ac:dyDescent="0.25">
      <c r="A425" s="12"/>
      <c r="B425" s="10">
        <v>0.7580944152519612</v>
      </c>
      <c r="C425" s="10">
        <f>C424/$A424</f>
        <v>0.23639276855491667</v>
      </c>
      <c r="D425" s="10">
        <f>D424/$A424</f>
        <v>4.5060976203880332E-3</v>
      </c>
      <c r="E425" s="10">
        <f>E424/$A424</f>
        <v>1.0067185727341338E-3</v>
      </c>
      <c r="F425" s="15">
        <f>F424/$B424</f>
        <v>0.11153318230473307</v>
      </c>
      <c r="G425" s="10">
        <f t="shared" ref="G425:AE425" si="210">G424/$B424</f>
        <v>2.8524782851418663E-2</v>
      </c>
      <c r="H425" s="10">
        <f t="shared" si="210"/>
        <v>2.604203356837936E-2</v>
      </c>
      <c r="I425" s="10">
        <f t="shared" si="210"/>
        <v>3.2822033823473144E-2</v>
      </c>
      <c r="J425" s="10">
        <f t="shared" si="210"/>
        <v>8.8701602087059586E-2</v>
      </c>
      <c r="K425" s="10">
        <f t="shared" si="210"/>
        <v>1.967185128425002E-2</v>
      </c>
      <c r="L425" s="10">
        <f t="shared" si="210"/>
        <v>2.5614260919730816E-2</v>
      </c>
      <c r="M425" s="10">
        <f t="shared" si="210"/>
        <v>2.7027284242170338E-2</v>
      </c>
      <c r="N425" s="10">
        <f t="shared" si="210"/>
        <v>6.2726775918754599E-2</v>
      </c>
      <c r="O425" s="10">
        <f t="shared" si="210"/>
        <v>1.7896104227394523E-2</v>
      </c>
      <c r="P425" s="10">
        <f t="shared" si="210"/>
        <v>3.1481712228705314E-2</v>
      </c>
      <c r="Q425" s="10">
        <f t="shared" si="210"/>
        <v>5.6660645799341269E-2</v>
      </c>
      <c r="R425" s="10">
        <f t="shared" si="210"/>
        <v>4.0154802680054509E-2</v>
      </c>
      <c r="S425" s="10">
        <f t="shared" si="210"/>
        <v>6.4158048257856648E-2</v>
      </c>
      <c r="T425" s="10">
        <f t="shared" si="210"/>
        <v>6.3910705402984408E-2</v>
      </c>
      <c r="U425" s="10">
        <f t="shared" si="210"/>
        <v>2.5267235264164328E-2</v>
      </c>
      <c r="V425" s="10">
        <f t="shared" si="210"/>
        <v>8.7349016368190591E-3</v>
      </c>
      <c r="W425" s="10">
        <f t="shared" si="210"/>
        <v>5.7880680864924899E-2</v>
      </c>
      <c r="X425" s="10">
        <f t="shared" si="210"/>
        <v>5.7980461778611957E-2</v>
      </c>
      <c r="Y425" s="10">
        <f t="shared" si="210"/>
        <v>4.4802611375416614E-2</v>
      </c>
      <c r="Z425" s="10">
        <f t="shared" si="210"/>
        <v>3.4763886177154785E-2</v>
      </c>
      <c r="AA425" s="10">
        <f t="shared" si="210"/>
        <v>1.5856531332874818E-2</v>
      </c>
      <c r="AB425" s="10">
        <f t="shared" si="210"/>
        <v>1.3863758335925151E-2</v>
      </c>
      <c r="AC425" s="10">
        <f t="shared" si="210"/>
        <v>1.0239366268556847E-2</v>
      </c>
      <c r="AD425" s="10">
        <f t="shared" si="210"/>
        <v>2.3428990230889304E-2</v>
      </c>
      <c r="AE425" s="11">
        <f t="shared" si="210"/>
        <v>1.0255751138355999E-2</v>
      </c>
      <c r="AF425" s="15">
        <f>AF424/$C424</f>
        <v>0.1972363172754083</v>
      </c>
      <c r="AG425" s="10">
        <f t="shared" ref="AG425:AO425" si="211">AG424/$C424</f>
        <v>0.13182240516162649</v>
      </c>
      <c r="AH425" s="10">
        <f t="shared" si="211"/>
        <v>0.10632828470500653</v>
      </c>
      <c r="AI425" s="10">
        <f t="shared" si="211"/>
        <v>7.3238724910114864E-2</v>
      </c>
      <c r="AJ425" s="10">
        <f t="shared" si="211"/>
        <v>7.2491137343100212E-2</v>
      </c>
      <c r="AK425" s="10">
        <f t="shared" si="211"/>
        <v>7.7527284901028032E-2</v>
      </c>
      <c r="AL425" s="10">
        <f t="shared" si="211"/>
        <v>7.1090039937411573E-2</v>
      </c>
      <c r="AM425" s="10">
        <f t="shared" si="211"/>
        <v>6.8520994278878478E-2</v>
      </c>
      <c r="AN425" s="10">
        <f t="shared" si="211"/>
        <v>8.9107970082653101E-2</v>
      </c>
      <c r="AO425" s="11">
        <f t="shared" si="211"/>
        <v>0.11263684140477241</v>
      </c>
      <c r="AP425" s="15">
        <f>AP424/$D424</f>
        <v>6.6355248171929421E-3</v>
      </c>
      <c r="AQ425" s="10">
        <f t="shared" ref="AQ425:BR425" si="212">AQ424/$D424</f>
        <v>0.25342092666259514</v>
      </c>
      <c r="AR425" s="10">
        <f t="shared" si="212"/>
        <v>0.13599524619117576</v>
      </c>
      <c r="AS425" s="10">
        <f t="shared" si="212"/>
        <v>0.16278493966954427</v>
      </c>
      <c r="AT425" s="10">
        <f t="shared" si="212"/>
        <v>0.18648795866827328</v>
      </c>
      <c r="AU425" s="10">
        <f t="shared" si="212"/>
        <v>2.3851575524487068E-2</v>
      </c>
      <c r="AV425" s="10">
        <f t="shared" si="212"/>
        <v>3.2864004753808823E-2</v>
      </c>
      <c r="AW425" s="10">
        <f t="shared" si="212"/>
        <v>6.6025122559133746E-5</v>
      </c>
      <c r="AX425" s="10">
        <f t="shared" si="212"/>
        <v>3.8608190416453463E-2</v>
      </c>
      <c r="AY425" s="10">
        <f t="shared" si="212"/>
        <v>7.7084330587788652E-3</v>
      </c>
      <c r="AZ425" s="10">
        <f t="shared" si="212"/>
        <v>1.7331594671772609E-2</v>
      </c>
      <c r="BA425" s="10">
        <f t="shared" si="212"/>
        <v>1.114173943185382E-2</v>
      </c>
      <c r="BB425" s="10">
        <f t="shared" si="212"/>
        <v>2.9216116732416683E-3</v>
      </c>
      <c r="BC425" s="10">
        <f t="shared" si="212"/>
        <v>2.0764901044847565E-2</v>
      </c>
      <c r="BD425" s="10">
        <f t="shared" si="212"/>
        <v>5.3480349272898341E-3</v>
      </c>
      <c r="BE425" s="10">
        <f t="shared" si="212"/>
        <v>2.3389399666573132E-2</v>
      </c>
      <c r="BF425" s="10">
        <f t="shared" si="212"/>
        <v>9.9037683838700628E-3</v>
      </c>
      <c r="BG425" s="16">
        <f t="shared" si="212"/>
        <v>7.3948137266229797E-3</v>
      </c>
      <c r="BH425" s="10">
        <f t="shared" si="212"/>
        <v>4.9188716306554645E-3</v>
      </c>
      <c r="BI425" s="10">
        <f t="shared" si="212"/>
        <v>3.6478880213921395E-3</v>
      </c>
      <c r="BJ425" s="10">
        <f t="shared" si="212"/>
        <v>1.4690589769407259E-3</v>
      </c>
      <c r="BK425" s="10">
        <f t="shared" si="212"/>
        <v>1.9758017925820773E-2</v>
      </c>
      <c r="BL425" s="10">
        <f t="shared" si="212"/>
        <v>1.9758017925820773E-2</v>
      </c>
      <c r="BM425" s="10">
        <f t="shared" si="212"/>
        <v>7.5928890943003811E-4</v>
      </c>
      <c r="BN425" s="10">
        <f t="shared" si="212"/>
        <v>6.107323836719872E-4</v>
      </c>
      <c r="BO425" s="10">
        <f t="shared" si="212"/>
        <v>1.0398956803063565E-3</v>
      </c>
      <c r="BP425" s="10">
        <f t="shared" si="212"/>
        <v>9.4085799646765592E-4</v>
      </c>
      <c r="BQ425" s="10">
        <f t="shared" si="212"/>
        <v>9.9037683838700625E-5</v>
      </c>
      <c r="BR425" s="11">
        <f t="shared" si="212"/>
        <v>3.7964445471501906E-4</v>
      </c>
      <c r="BS425" s="7"/>
    </row>
    <row r="426" spans="1:71" s="5" customFormat="1" ht="17" thickBot="1" x14ac:dyDescent="0.25">
      <c r="E426" s="4"/>
      <c r="F426" s="12">
        <v>9.2999999999999999E-2</v>
      </c>
      <c r="G426" s="13">
        <v>1.2999999999999999E-2</v>
      </c>
      <c r="H426" s="13">
        <v>1.2999999999999999E-2</v>
      </c>
      <c r="I426" s="13">
        <v>4.4999999999999998E-2</v>
      </c>
      <c r="J426" s="13">
        <v>9.9000000000000005E-2</v>
      </c>
      <c r="K426" s="13">
        <v>0.02</v>
      </c>
      <c r="L426" s="13">
        <v>3.3000000000000002E-2</v>
      </c>
      <c r="M426" s="13">
        <v>2.1000000000000001E-2</v>
      </c>
      <c r="N426" s="13">
        <v>5.0999999999999997E-2</v>
      </c>
      <c r="O426" s="13">
        <v>7.0000000000000001E-3</v>
      </c>
      <c r="P426" s="13">
        <v>3.2000000000000001E-2</v>
      </c>
      <c r="Q426" s="13">
        <v>5.1999999999999998E-2</v>
      </c>
      <c r="R426" s="13">
        <v>3.5000000000000003E-2</v>
      </c>
      <c r="S426" s="13">
        <v>8.7999999999999995E-2</v>
      </c>
      <c r="T426" s="13">
        <v>4.1000000000000002E-2</v>
      </c>
      <c r="U426" s="13">
        <v>1.7000000000000001E-2</v>
      </c>
      <c r="V426" s="13">
        <v>6.9999999999999994E-5</v>
      </c>
      <c r="W426" s="13">
        <v>8.3000000000000004E-2</v>
      </c>
      <c r="X426" s="13">
        <v>6.3E-2</v>
      </c>
      <c r="Y426" s="13">
        <v>8.6999999999999994E-2</v>
      </c>
      <c r="Z426" s="13">
        <v>1.7999999999999999E-2</v>
      </c>
      <c r="AA426" s="13">
        <v>2.4E-2</v>
      </c>
      <c r="AB426" s="13">
        <v>2.9999999999999997E-4</v>
      </c>
      <c r="AC426" s="13">
        <v>1E-3</v>
      </c>
      <c r="AD426" s="13">
        <v>6.0000000000000001E-3</v>
      </c>
      <c r="AE426" s="14">
        <v>2.0000000000000001E-4</v>
      </c>
      <c r="BG426" s="6"/>
    </row>
    <row r="427" spans="1:71" s="2" customFormat="1" x14ac:dyDescent="0.2">
      <c r="A427" s="22"/>
      <c r="BG427" s="3"/>
    </row>
    <row r="428" spans="1:71" s="2" customFormat="1" ht="17" thickBot="1" x14ac:dyDescent="0.25">
      <c r="A428" s="22" t="s">
        <v>129</v>
      </c>
      <c r="B428" s="2" t="str">
        <f>TRIM(LEFT(A428,3))&amp;":"&amp;A430</f>
        <v>sg:8444186</v>
      </c>
      <c r="BG428" s="3"/>
    </row>
    <row r="429" spans="1:71" s="21" customFormat="1" x14ac:dyDescent="0.2">
      <c r="A429" s="17" t="s">
        <v>1</v>
      </c>
      <c r="B429" s="18" t="s">
        <v>2</v>
      </c>
      <c r="C429" s="18" t="s">
        <v>3</v>
      </c>
      <c r="D429" s="18" t="s">
        <v>4</v>
      </c>
      <c r="E429" s="18" t="s">
        <v>5</v>
      </c>
      <c r="F429" s="17" t="s">
        <v>6</v>
      </c>
      <c r="G429" s="18" t="s">
        <v>7</v>
      </c>
      <c r="H429" s="18" t="s">
        <v>8</v>
      </c>
      <c r="I429" s="18" t="s">
        <v>9</v>
      </c>
      <c r="J429" s="18" t="s">
        <v>10</v>
      </c>
      <c r="K429" s="18" t="s">
        <v>11</v>
      </c>
      <c r="L429" s="18" t="s">
        <v>12</v>
      </c>
      <c r="M429" s="18" t="s">
        <v>13</v>
      </c>
      <c r="N429" s="18" t="s">
        <v>14</v>
      </c>
      <c r="O429" s="18" t="s">
        <v>15</v>
      </c>
      <c r="P429" s="18" t="s">
        <v>16</v>
      </c>
      <c r="Q429" s="18" t="s">
        <v>17</v>
      </c>
      <c r="R429" s="18" t="s">
        <v>18</v>
      </c>
      <c r="S429" s="18" t="s">
        <v>19</v>
      </c>
      <c r="T429" s="18" t="s">
        <v>20</v>
      </c>
      <c r="U429" s="18" t="s">
        <v>21</v>
      </c>
      <c r="V429" s="18" t="s">
        <v>22</v>
      </c>
      <c r="W429" s="18" t="s">
        <v>23</v>
      </c>
      <c r="X429" s="18" t="s">
        <v>24</v>
      </c>
      <c r="Y429" s="18" t="s">
        <v>25</v>
      </c>
      <c r="Z429" s="18" t="s">
        <v>26</v>
      </c>
      <c r="AA429" s="18" t="s">
        <v>27</v>
      </c>
      <c r="AB429" s="18" t="s">
        <v>28</v>
      </c>
      <c r="AC429" s="18" t="s">
        <v>29</v>
      </c>
      <c r="AD429" s="18" t="s">
        <v>30</v>
      </c>
      <c r="AE429" s="19" t="s">
        <v>31</v>
      </c>
      <c r="AF429" s="17">
        <v>1</v>
      </c>
      <c r="AG429" s="18">
        <v>2</v>
      </c>
      <c r="AH429" s="18">
        <v>3</v>
      </c>
      <c r="AI429" s="18">
        <v>4</v>
      </c>
      <c r="AJ429" s="18">
        <v>5</v>
      </c>
      <c r="AK429" s="18">
        <v>6</v>
      </c>
      <c r="AL429" s="18">
        <v>7</v>
      </c>
      <c r="AM429" s="18">
        <v>8</v>
      </c>
      <c r="AN429" s="18">
        <v>9</v>
      </c>
      <c r="AO429" s="19">
        <v>0</v>
      </c>
      <c r="AP429" s="17" t="s">
        <v>32</v>
      </c>
      <c r="AQ429" s="18" t="s">
        <v>33</v>
      </c>
      <c r="AR429" s="18" t="s">
        <v>34</v>
      </c>
      <c r="AS429" s="18" t="s">
        <v>35</v>
      </c>
      <c r="AT429" s="18" t="s">
        <v>36</v>
      </c>
      <c r="AU429" s="18" t="s">
        <v>37</v>
      </c>
      <c r="AV429" s="18" t="s">
        <v>38</v>
      </c>
      <c r="AW429" s="18" t="s">
        <v>660</v>
      </c>
      <c r="AX429" s="18" t="s">
        <v>39</v>
      </c>
      <c r="AY429" s="18" t="s">
        <v>40</v>
      </c>
      <c r="AZ429" s="18" t="s">
        <v>41</v>
      </c>
      <c r="BA429" s="18" t="s">
        <v>42</v>
      </c>
      <c r="BB429" s="18" t="s">
        <v>43</v>
      </c>
      <c r="BC429" s="18" t="s">
        <v>44</v>
      </c>
      <c r="BD429" s="18" t="s">
        <v>45</v>
      </c>
      <c r="BE429" s="18" t="s">
        <v>46</v>
      </c>
      <c r="BF429" s="18" t="s">
        <v>47</v>
      </c>
      <c r="BG429" s="20" t="s">
        <v>48</v>
      </c>
      <c r="BH429" s="18" t="s">
        <v>49</v>
      </c>
      <c r="BI429" s="18" t="s">
        <v>50</v>
      </c>
      <c r="BJ429" s="18" t="s">
        <v>51</v>
      </c>
      <c r="BK429" s="18" t="s">
        <v>52</v>
      </c>
      <c r="BL429" s="18" t="s">
        <v>53</v>
      </c>
      <c r="BM429" s="18" t="s">
        <v>54</v>
      </c>
      <c r="BN429" s="18" t="s">
        <v>55</v>
      </c>
      <c r="BO429" s="18" t="s">
        <v>56</v>
      </c>
      <c r="BP429" s="18" t="s">
        <v>57</v>
      </c>
      <c r="BQ429" s="18" t="s">
        <v>58</v>
      </c>
      <c r="BR429" s="19" t="s">
        <v>59</v>
      </c>
    </row>
    <row r="430" spans="1:71" s="5" customFormat="1" x14ac:dyDescent="0.2">
      <c r="A430" s="8">
        <v>8444186</v>
      </c>
      <c r="B430" s="5">
        <v>5267355</v>
      </c>
      <c r="C430" s="5">
        <v>3140922</v>
      </c>
      <c r="D430" s="5">
        <v>35291</v>
      </c>
      <c r="E430" s="5">
        <v>618</v>
      </c>
      <c r="F430" s="8">
        <v>560074</v>
      </c>
      <c r="G430" s="5">
        <v>143825</v>
      </c>
      <c r="H430" s="5">
        <v>193830</v>
      </c>
      <c r="I430" s="5">
        <v>181778</v>
      </c>
      <c r="J430" s="5">
        <v>472357</v>
      </c>
      <c r="K430" s="5">
        <v>99802</v>
      </c>
      <c r="L430" s="5">
        <v>147350</v>
      </c>
      <c r="M430" s="5">
        <v>189104</v>
      </c>
      <c r="N430" s="5">
        <v>346392</v>
      </c>
      <c r="O430" s="5">
        <v>87976</v>
      </c>
      <c r="P430" s="5">
        <v>136641</v>
      </c>
      <c r="Q430" s="5">
        <v>251056</v>
      </c>
      <c r="R430" s="5">
        <v>188283</v>
      </c>
      <c r="S430" s="5">
        <v>339432</v>
      </c>
      <c r="T430" s="5">
        <v>308691</v>
      </c>
      <c r="U430" s="5">
        <v>134820</v>
      </c>
      <c r="V430" s="5">
        <v>47269</v>
      </c>
      <c r="W430" s="5">
        <v>306114</v>
      </c>
      <c r="X430" s="5">
        <v>301258</v>
      </c>
      <c r="Y430" s="5">
        <v>215412</v>
      </c>
      <c r="Z430" s="5">
        <v>171105</v>
      </c>
      <c r="AA430" s="5">
        <v>74593</v>
      </c>
      <c r="AB430" s="5">
        <v>98294</v>
      </c>
      <c r="AC430" s="5">
        <v>51938</v>
      </c>
      <c r="AD430" s="5">
        <v>153362</v>
      </c>
      <c r="AE430" s="9">
        <v>66599</v>
      </c>
      <c r="AF430" s="8">
        <v>543461</v>
      </c>
      <c r="AG430" s="5">
        <v>401341</v>
      </c>
      <c r="AH430" s="5">
        <v>302948</v>
      </c>
      <c r="AI430" s="5">
        <v>237178</v>
      </c>
      <c r="AJ430" s="5">
        <v>239365</v>
      </c>
      <c r="AK430" s="5">
        <v>241058</v>
      </c>
      <c r="AL430" s="5">
        <v>242319</v>
      </c>
      <c r="AM430" s="5">
        <v>284124</v>
      </c>
      <c r="AN430" s="5">
        <v>288149</v>
      </c>
      <c r="AO430" s="9">
        <v>360979</v>
      </c>
      <c r="AP430" s="8">
        <v>159</v>
      </c>
      <c r="AQ430" s="5">
        <v>11607</v>
      </c>
      <c r="AR430" s="5">
        <v>5524</v>
      </c>
      <c r="AS430" s="5">
        <v>8689</v>
      </c>
      <c r="AT430" s="5">
        <v>2971</v>
      </c>
      <c r="AU430" s="5">
        <v>1117</v>
      </c>
      <c r="AV430" s="5">
        <v>635</v>
      </c>
      <c r="AW430" s="5">
        <v>0</v>
      </c>
      <c r="AX430" s="5">
        <v>857</v>
      </c>
      <c r="AY430" s="5">
        <v>198</v>
      </c>
      <c r="AZ430" s="5">
        <v>478</v>
      </c>
      <c r="BA430" s="5">
        <v>365</v>
      </c>
      <c r="BB430" s="5">
        <v>239</v>
      </c>
      <c r="BC430" s="5">
        <v>660</v>
      </c>
      <c r="BD430" s="5">
        <v>420</v>
      </c>
      <c r="BE430" s="5">
        <v>356</v>
      </c>
      <c r="BF430" s="5">
        <v>252</v>
      </c>
      <c r="BG430" s="6">
        <v>195</v>
      </c>
      <c r="BH430" s="5">
        <v>72</v>
      </c>
      <c r="BI430" s="5">
        <v>105</v>
      </c>
      <c r="BJ430" s="5">
        <v>67</v>
      </c>
      <c r="BK430" s="5">
        <v>25</v>
      </c>
      <c r="BL430" s="5">
        <v>33</v>
      </c>
      <c r="BM430" s="5">
        <v>153</v>
      </c>
      <c r="BN430" s="5">
        <v>36</v>
      </c>
      <c r="BO430" s="5">
        <v>9</v>
      </c>
      <c r="BP430" s="5">
        <v>6</v>
      </c>
      <c r="BQ430" s="5">
        <v>11</v>
      </c>
      <c r="BR430" s="9">
        <v>52</v>
      </c>
    </row>
    <row r="431" spans="1:71" s="5" customFormat="1" ht="17" thickBot="1" x14ac:dyDescent="0.25">
      <c r="A431" s="12"/>
      <c r="B431" s="10">
        <v>0.62378481478262082</v>
      </c>
      <c r="C431" s="10">
        <f>C430/$A430</f>
        <v>0.37196267348919126</v>
      </c>
      <c r="D431" s="10">
        <f>D430/$A430</f>
        <v>4.1793252777710009E-3</v>
      </c>
      <c r="E431" s="10">
        <f>E430/$A430</f>
        <v>7.318645041689039E-5</v>
      </c>
      <c r="F431" s="15">
        <f>F430/$B430</f>
        <v>0.10632926772545234</v>
      </c>
      <c r="G431" s="10">
        <f t="shared" ref="G431:AE431" si="213">G430/$B430</f>
        <v>2.7304975647170163E-2</v>
      </c>
      <c r="H431" s="10">
        <f t="shared" si="213"/>
        <v>3.6798355151684288E-2</v>
      </c>
      <c r="I431" s="10">
        <f t="shared" si="213"/>
        <v>3.4510299761455226E-2</v>
      </c>
      <c r="J431" s="10">
        <f t="shared" si="213"/>
        <v>8.9676317620513521E-2</v>
      </c>
      <c r="K431" s="10">
        <f t="shared" si="213"/>
        <v>1.894727049914046E-2</v>
      </c>
      <c r="L431" s="10">
        <f t="shared" si="213"/>
        <v>2.7974191980605065E-2</v>
      </c>
      <c r="M431" s="10">
        <f t="shared" si="213"/>
        <v>3.5901130643368445E-2</v>
      </c>
      <c r="N431" s="10">
        <f t="shared" si="213"/>
        <v>6.5762038062746858E-2</v>
      </c>
      <c r="O431" s="10">
        <f t="shared" si="213"/>
        <v>1.6702120893693325E-2</v>
      </c>
      <c r="P431" s="10">
        <f t="shared" si="213"/>
        <v>2.5941103267199572E-2</v>
      </c>
      <c r="Q431" s="10">
        <f t="shared" si="213"/>
        <v>4.7662631434562508E-2</v>
      </c>
      <c r="R431" s="10">
        <f t="shared" si="213"/>
        <v>3.5745264938474811E-2</v>
      </c>
      <c r="S431" s="10">
        <f t="shared" si="213"/>
        <v>6.4440691770347738E-2</v>
      </c>
      <c r="T431" s="10">
        <f t="shared" si="213"/>
        <v>5.86045557969797E-2</v>
      </c>
      <c r="U431" s="10">
        <f t="shared" si="213"/>
        <v>2.5595388957076179E-2</v>
      </c>
      <c r="V431" s="10">
        <f t="shared" si="213"/>
        <v>8.9739537206055039E-3</v>
      </c>
      <c r="W431" s="10">
        <f t="shared" si="213"/>
        <v>5.8115315941302606E-2</v>
      </c>
      <c r="X431" s="10">
        <f t="shared" si="213"/>
        <v>5.7193411114306897E-2</v>
      </c>
      <c r="Y431" s="10">
        <f t="shared" si="213"/>
        <v>4.0895667749752958E-2</v>
      </c>
      <c r="Z431" s="10">
        <f t="shared" si="213"/>
        <v>3.2484045597838004E-2</v>
      </c>
      <c r="AA431" s="10">
        <f t="shared" si="213"/>
        <v>1.4161377009903452E-2</v>
      </c>
      <c r="AB431" s="10">
        <f t="shared" si="213"/>
        <v>1.8660978802453983E-2</v>
      </c>
      <c r="AC431" s="10">
        <f t="shared" si="213"/>
        <v>9.8603568584232498E-3</v>
      </c>
      <c r="AD431" s="10">
        <f t="shared" si="213"/>
        <v>2.9115561795246381E-2</v>
      </c>
      <c r="AE431" s="11">
        <f t="shared" si="213"/>
        <v>1.2643727259696754E-2</v>
      </c>
      <c r="AF431" s="15">
        <f>AF430/$C430</f>
        <v>0.17302594588467973</v>
      </c>
      <c r="AG431" s="10">
        <f t="shared" ref="AG431:AO431" si="214">AG430/$C430</f>
        <v>0.12777808554303483</v>
      </c>
      <c r="AH431" s="10">
        <f t="shared" si="214"/>
        <v>9.6451933540533635E-2</v>
      </c>
      <c r="AI431" s="10">
        <f t="shared" si="214"/>
        <v>7.5512222207364588E-2</v>
      </c>
      <c r="AJ431" s="10">
        <f t="shared" si="214"/>
        <v>7.6208514569925639E-2</v>
      </c>
      <c r="AK431" s="10">
        <f t="shared" si="214"/>
        <v>7.6747528273545154E-2</v>
      </c>
      <c r="AL431" s="10">
        <f t="shared" si="214"/>
        <v>7.7149002745053846E-2</v>
      </c>
      <c r="AM431" s="10">
        <f t="shared" si="214"/>
        <v>9.0458788852445238E-2</v>
      </c>
      <c r="AN431" s="10">
        <f t="shared" si="214"/>
        <v>9.1740259707181526E-2</v>
      </c>
      <c r="AO431" s="11">
        <f t="shared" si="214"/>
        <v>0.11492771867623583</v>
      </c>
      <c r="AP431" s="15">
        <f>AP430/$D430</f>
        <v>4.5053979768212857E-3</v>
      </c>
      <c r="AQ431" s="10">
        <f t="shared" ref="AQ431:BR431" si="215">AQ430/$D430</f>
        <v>0.32889405230795388</v>
      </c>
      <c r="AR431" s="10">
        <f t="shared" si="215"/>
        <v>0.15652715989912441</v>
      </c>
      <c r="AS431" s="10">
        <f t="shared" si="215"/>
        <v>0.24621008189056701</v>
      </c>
      <c r="AT431" s="10">
        <f t="shared" si="215"/>
        <v>8.4185769742993966E-2</v>
      </c>
      <c r="AU431" s="10">
        <f t="shared" si="215"/>
        <v>3.1651129183077838E-2</v>
      </c>
      <c r="AV431" s="10">
        <f t="shared" si="215"/>
        <v>1.7993256070952934E-2</v>
      </c>
      <c r="AW431" s="10">
        <f t="shared" si="215"/>
        <v>0</v>
      </c>
      <c r="AX431" s="10">
        <f t="shared" si="215"/>
        <v>2.4283811736703409E-2</v>
      </c>
      <c r="AY431" s="10">
        <f t="shared" si="215"/>
        <v>5.61049559377745E-3</v>
      </c>
      <c r="AZ431" s="10">
        <f t="shared" si="215"/>
        <v>1.3544529766796067E-2</v>
      </c>
      <c r="BA431" s="10">
        <f t="shared" si="215"/>
        <v>1.0342580261256411E-2</v>
      </c>
      <c r="BB431" s="10">
        <f t="shared" si="215"/>
        <v>6.7722648833980336E-3</v>
      </c>
      <c r="BC431" s="10">
        <f t="shared" si="215"/>
        <v>1.8701651979258167E-2</v>
      </c>
      <c r="BD431" s="10">
        <f t="shared" si="215"/>
        <v>1.1901051259527924E-2</v>
      </c>
      <c r="BE431" s="10">
        <f t="shared" si="215"/>
        <v>1.0087557734266527E-2</v>
      </c>
      <c r="BF431" s="10">
        <f t="shared" si="215"/>
        <v>7.140630755716755E-3</v>
      </c>
      <c r="BG431" s="16">
        <f t="shared" si="215"/>
        <v>5.5254880847808224E-3</v>
      </c>
      <c r="BH431" s="10">
        <f t="shared" si="215"/>
        <v>2.0401802159190729E-3</v>
      </c>
      <c r="BI431" s="10">
        <f t="shared" si="215"/>
        <v>2.9752628148819811E-3</v>
      </c>
      <c r="BJ431" s="10">
        <f t="shared" si="215"/>
        <v>1.898501034258026E-3</v>
      </c>
      <c r="BK431" s="10">
        <f t="shared" si="215"/>
        <v>7.0839590830523366E-4</v>
      </c>
      <c r="BL431" s="10">
        <f t="shared" si="215"/>
        <v>9.3508259896290841E-4</v>
      </c>
      <c r="BM431" s="10">
        <f t="shared" si="215"/>
        <v>4.3353829588280296E-3</v>
      </c>
      <c r="BN431" s="10">
        <f t="shared" si="215"/>
        <v>1.0200901079595365E-3</v>
      </c>
      <c r="BO431" s="10">
        <f t="shared" si="215"/>
        <v>2.5502252698988412E-4</v>
      </c>
      <c r="BP431" s="10">
        <f t="shared" si="215"/>
        <v>1.7001501799325606E-4</v>
      </c>
      <c r="BQ431" s="10">
        <f t="shared" si="215"/>
        <v>3.116941996543028E-4</v>
      </c>
      <c r="BR431" s="11">
        <f t="shared" si="215"/>
        <v>1.473463489274886E-3</v>
      </c>
      <c r="BS431" s="7"/>
    </row>
    <row r="432" spans="1:71" s="5" customFormat="1" ht="17" thickBot="1" x14ac:dyDescent="0.25">
      <c r="E432" s="4"/>
      <c r="F432" s="12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4"/>
      <c r="BG432" s="6"/>
    </row>
    <row r="433" spans="1:71" s="2" customFormat="1" x14ac:dyDescent="0.2">
      <c r="A433" s="22"/>
      <c r="BG433" s="3"/>
    </row>
    <row r="434" spans="1:71" s="2" customFormat="1" ht="17" thickBot="1" x14ac:dyDescent="0.25">
      <c r="A434" s="22" t="s">
        <v>130</v>
      </c>
      <c r="B434" s="2" t="str">
        <f>TRIM(LEFT(A434,3))&amp;":"&amp;A436</f>
        <v>si:618327</v>
      </c>
      <c r="BG434" s="3"/>
    </row>
    <row r="435" spans="1:71" s="21" customFormat="1" x14ac:dyDescent="0.2">
      <c r="A435" s="17" t="s">
        <v>1</v>
      </c>
      <c r="B435" s="18" t="s">
        <v>2</v>
      </c>
      <c r="C435" s="18" t="s">
        <v>3</v>
      </c>
      <c r="D435" s="18" t="s">
        <v>4</v>
      </c>
      <c r="E435" s="18" t="s">
        <v>5</v>
      </c>
      <c r="F435" s="17" t="s">
        <v>6</v>
      </c>
      <c r="G435" s="18" t="s">
        <v>7</v>
      </c>
      <c r="H435" s="18" t="s">
        <v>8</v>
      </c>
      <c r="I435" s="18" t="s">
        <v>9</v>
      </c>
      <c r="J435" s="18" t="s">
        <v>10</v>
      </c>
      <c r="K435" s="18" t="s">
        <v>11</v>
      </c>
      <c r="L435" s="18" t="s">
        <v>12</v>
      </c>
      <c r="M435" s="18" t="s">
        <v>13</v>
      </c>
      <c r="N435" s="18" t="s">
        <v>14</v>
      </c>
      <c r="O435" s="18" t="s">
        <v>15</v>
      </c>
      <c r="P435" s="18" t="s">
        <v>16</v>
      </c>
      <c r="Q435" s="18" t="s">
        <v>17</v>
      </c>
      <c r="R435" s="18" t="s">
        <v>18</v>
      </c>
      <c r="S435" s="18" t="s">
        <v>19</v>
      </c>
      <c r="T435" s="18" t="s">
        <v>20</v>
      </c>
      <c r="U435" s="18" t="s">
        <v>21</v>
      </c>
      <c r="V435" s="18" t="s">
        <v>22</v>
      </c>
      <c r="W435" s="18" t="s">
        <v>23</v>
      </c>
      <c r="X435" s="18" t="s">
        <v>24</v>
      </c>
      <c r="Y435" s="18" t="s">
        <v>25</v>
      </c>
      <c r="Z435" s="18" t="s">
        <v>26</v>
      </c>
      <c r="AA435" s="18" t="s">
        <v>27</v>
      </c>
      <c r="AB435" s="18" t="s">
        <v>28</v>
      </c>
      <c r="AC435" s="18" t="s">
        <v>29</v>
      </c>
      <c r="AD435" s="18" t="s">
        <v>30</v>
      </c>
      <c r="AE435" s="19" t="s">
        <v>31</v>
      </c>
      <c r="AF435" s="17">
        <v>1</v>
      </c>
      <c r="AG435" s="18">
        <v>2</v>
      </c>
      <c r="AH435" s="18">
        <v>3</v>
      </c>
      <c r="AI435" s="18">
        <v>4</v>
      </c>
      <c r="AJ435" s="18">
        <v>5</v>
      </c>
      <c r="AK435" s="18">
        <v>6</v>
      </c>
      <c r="AL435" s="18">
        <v>7</v>
      </c>
      <c r="AM435" s="18">
        <v>8</v>
      </c>
      <c r="AN435" s="18">
        <v>9</v>
      </c>
      <c r="AO435" s="19">
        <v>0</v>
      </c>
      <c r="AP435" s="17" t="s">
        <v>32</v>
      </c>
      <c r="AQ435" s="18" t="s">
        <v>33</v>
      </c>
      <c r="AR435" s="18" t="s">
        <v>34</v>
      </c>
      <c r="AS435" s="18" t="s">
        <v>35</v>
      </c>
      <c r="AT435" s="18" t="s">
        <v>36</v>
      </c>
      <c r="AU435" s="18" t="s">
        <v>37</v>
      </c>
      <c r="AV435" s="18" t="s">
        <v>38</v>
      </c>
      <c r="AW435" s="18" t="s">
        <v>660</v>
      </c>
      <c r="AX435" s="18" t="s">
        <v>39</v>
      </c>
      <c r="AY435" s="18" t="s">
        <v>40</v>
      </c>
      <c r="AZ435" s="18" t="s">
        <v>41</v>
      </c>
      <c r="BA435" s="18" t="s">
        <v>42</v>
      </c>
      <c r="BB435" s="18" t="s">
        <v>43</v>
      </c>
      <c r="BC435" s="18" t="s">
        <v>44</v>
      </c>
      <c r="BD435" s="18" t="s">
        <v>45</v>
      </c>
      <c r="BE435" s="18" t="s">
        <v>46</v>
      </c>
      <c r="BF435" s="18" t="s">
        <v>47</v>
      </c>
      <c r="BG435" s="20" t="s">
        <v>48</v>
      </c>
      <c r="BH435" s="18" t="s">
        <v>49</v>
      </c>
      <c r="BI435" s="18" t="s">
        <v>50</v>
      </c>
      <c r="BJ435" s="18" t="s">
        <v>51</v>
      </c>
      <c r="BK435" s="18" t="s">
        <v>52</v>
      </c>
      <c r="BL435" s="18" t="s">
        <v>53</v>
      </c>
      <c r="BM435" s="18" t="s">
        <v>54</v>
      </c>
      <c r="BN435" s="18" t="s">
        <v>55</v>
      </c>
      <c r="BO435" s="18" t="s">
        <v>56</v>
      </c>
      <c r="BP435" s="18" t="s">
        <v>57</v>
      </c>
      <c r="BQ435" s="18" t="s">
        <v>58</v>
      </c>
      <c r="BR435" s="19" t="s">
        <v>59</v>
      </c>
    </row>
    <row r="436" spans="1:71" s="5" customFormat="1" x14ac:dyDescent="0.2">
      <c r="A436" s="8">
        <v>618327</v>
      </c>
      <c r="B436" s="5">
        <v>481935</v>
      </c>
      <c r="C436" s="5">
        <v>133401</v>
      </c>
      <c r="D436" s="5">
        <v>2630</v>
      </c>
      <c r="E436" s="5">
        <v>361</v>
      </c>
      <c r="F436" s="8">
        <v>59300</v>
      </c>
      <c r="G436" s="5">
        <v>14227</v>
      </c>
      <c r="H436" s="5">
        <v>16416</v>
      </c>
      <c r="I436" s="5">
        <v>15472</v>
      </c>
      <c r="J436" s="5">
        <v>38258</v>
      </c>
      <c r="K436" s="5">
        <v>7511</v>
      </c>
      <c r="L436" s="5">
        <v>10407</v>
      </c>
      <c r="M436" s="5">
        <v>8918</v>
      </c>
      <c r="N436" s="5">
        <v>34992</v>
      </c>
      <c r="O436" s="5">
        <v>13644</v>
      </c>
      <c r="P436" s="5">
        <v>20263</v>
      </c>
      <c r="Q436" s="5">
        <v>21328</v>
      </c>
      <c r="R436" s="5">
        <v>19511</v>
      </c>
      <c r="S436" s="5">
        <v>26351</v>
      </c>
      <c r="T436" s="5">
        <v>32748</v>
      </c>
      <c r="U436" s="5">
        <v>12721</v>
      </c>
      <c r="V436" s="5">
        <v>4205</v>
      </c>
      <c r="W436" s="5">
        <v>27299</v>
      </c>
      <c r="X436" s="5">
        <v>21815</v>
      </c>
      <c r="Y436" s="5">
        <v>19483</v>
      </c>
      <c r="Z436" s="5">
        <v>16647</v>
      </c>
      <c r="AA436" s="5">
        <v>10108</v>
      </c>
      <c r="AB436" s="5">
        <v>5571</v>
      </c>
      <c r="AC436" s="5">
        <v>5608</v>
      </c>
      <c r="AD436" s="5">
        <v>11234</v>
      </c>
      <c r="AE436" s="9">
        <v>7898</v>
      </c>
      <c r="AF436" s="8">
        <v>27672</v>
      </c>
      <c r="AG436" s="5">
        <v>17230</v>
      </c>
      <c r="AH436" s="5">
        <v>14043</v>
      </c>
      <c r="AI436" s="5">
        <v>9956</v>
      </c>
      <c r="AJ436" s="5">
        <v>10449</v>
      </c>
      <c r="AK436" s="5">
        <v>10245</v>
      </c>
      <c r="AL436" s="5">
        <v>9380</v>
      </c>
      <c r="AM436" s="5">
        <v>9263</v>
      </c>
      <c r="AN436" s="5">
        <v>10807</v>
      </c>
      <c r="AO436" s="9">
        <v>14356</v>
      </c>
      <c r="AP436" s="8">
        <v>20</v>
      </c>
      <c r="AQ436" s="5">
        <v>809</v>
      </c>
      <c r="AR436" s="5">
        <v>214</v>
      </c>
      <c r="AS436" s="5">
        <v>590</v>
      </c>
      <c r="AT436" s="5">
        <v>261</v>
      </c>
      <c r="AU436" s="5">
        <v>124</v>
      </c>
      <c r="AV436" s="5">
        <v>64</v>
      </c>
      <c r="AW436" s="5">
        <v>0</v>
      </c>
      <c r="AX436" s="5">
        <v>192</v>
      </c>
      <c r="AY436" s="5">
        <v>15</v>
      </c>
      <c r="AZ436" s="5">
        <v>36</v>
      </c>
      <c r="BA436" s="5">
        <v>82</v>
      </c>
      <c r="BB436" s="5">
        <v>6</v>
      </c>
      <c r="BC436" s="5">
        <v>69</v>
      </c>
      <c r="BD436" s="5">
        <v>20</v>
      </c>
      <c r="BE436" s="5">
        <v>24</v>
      </c>
      <c r="BF436" s="5">
        <v>36</v>
      </c>
      <c r="BG436" s="6">
        <v>8</v>
      </c>
      <c r="BH436" s="5">
        <v>4</v>
      </c>
      <c r="BI436" s="5">
        <v>12</v>
      </c>
      <c r="BJ436" s="5">
        <v>0</v>
      </c>
      <c r="BK436" s="5">
        <v>18</v>
      </c>
      <c r="BL436" s="5">
        <v>18</v>
      </c>
      <c r="BM436" s="5">
        <v>1</v>
      </c>
      <c r="BN436" s="5">
        <v>2</v>
      </c>
      <c r="BO436" s="5">
        <v>0</v>
      </c>
      <c r="BP436" s="5">
        <v>0</v>
      </c>
      <c r="BQ436" s="5">
        <v>0</v>
      </c>
      <c r="BR436" s="9">
        <v>5</v>
      </c>
    </row>
    <row r="437" spans="1:71" s="5" customFormat="1" ht="17" thickBot="1" x14ac:dyDescent="0.25">
      <c r="A437" s="12"/>
      <c r="B437" s="10">
        <v>0.77941768675797762</v>
      </c>
      <c r="C437" s="10">
        <f>C436/$A436</f>
        <v>0.21574506693060469</v>
      </c>
      <c r="D437" s="10">
        <f>D436/$A436</f>
        <v>4.2534128381907952E-3</v>
      </c>
      <c r="E437" s="10">
        <f>E436/$A436</f>
        <v>5.8383347322694945E-4</v>
      </c>
      <c r="F437" s="15">
        <f>F436/$B436</f>
        <v>0.12304563893471111</v>
      </c>
      <c r="G437" s="10">
        <f t="shared" ref="G437:AE437" si="216">G436/$B436</f>
        <v>2.9520578501250169E-2</v>
      </c>
      <c r="H437" s="10">
        <f t="shared" si="216"/>
        <v>3.4062684801892375E-2</v>
      </c>
      <c r="I437" s="10">
        <f t="shared" si="216"/>
        <v>3.2103914428294272E-2</v>
      </c>
      <c r="J437" s="10">
        <f t="shared" si="216"/>
        <v>7.9384149314741609E-2</v>
      </c>
      <c r="K437" s="10">
        <f t="shared" si="216"/>
        <v>1.5585089275524707E-2</v>
      </c>
      <c r="L437" s="10">
        <f t="shared" si="216"/>
        <v>2.1594198387749387E-2</v>
      </c>
      <c r="M437" s="10">
        <f t="shared" si="216"/>
        <v>1.8504570118376959E-2</v>
      </c>
      <c r="N437" s="10">
        <f t="shared" si="216"/>
        <v>7.2607301814560057E-2</v>
      </c>
      <c r="O437" s="10">
        <f t="shared" si="216"/>
        <v>2.8310871798064054E-2</v>
      </c>
      <c r="P437" s="10">
        <f t="shared" si="216"/>
        <v>4.2045089068027848E-2</v>
      </c>
      <c r="Q437" s="10">
        <f t="shared" si="216"/>
        <v>4.4254930644174004E-2</v>
      </c>
      <c r="R437" s="10">
        <f t="shared" si="216"/>
        <v>4.0484712668720883E-2</v>
      </c>
      <c r="S437" s="10">
        <f t="shared" si="216"/>
        <v>5.467749800284271E-2</v>
      </c>
      <c r="T437" s="10">
        <f t="shared" si="216"/>
        <v>6.795107224003237E-2</v>
      </c>
      <c r="U437" s="10">
        <f t="shared" si="216"/>
        <v>2.639567576540405E-2</v>
      </c>
      <c r="V437" s="10">
        <f t="shared" si="216"/>
        <v>8.7252430306991608E-3</v>
      </c>
      <c r="W437" s="10">
        <f t="shared" si="216"/>
        <v>5.6644568250905206E-2</v>
      </c>
      <c r="X437" s="10">
        <f t="shared" si="216"/>
        <v>4.526544036021455E-2</v>
      </c>
      <c r="Y437" s="10">
        <f t="shared" si="216"/>
        <v>4.0426613547470097E-2</v>
      </c>
      <c r="Z437" s="10">
        <f t="shared" si="216"/>
        <v>3.4542002552211397E-2</v>
      </c>
      <c r="AA437" s="10">
        <f t="shared" si="216"/>
        <v>2.0973782771535582E-2</v>
      </c>
      <c r="AB437" s="10">
        <f t="shared" si="216"/>
        <v>1.1559650160291325E-2</v>
      </c>
      <c r="AC437" s="10">
        <f t="shared" si="216"/>
        <v>1.1636423999087014E-2</v>
      </c>
      <c r="AD437" s="10">
        <f t="shared" si="216"/>
        <v>2.3310197433263822E-2</v>
      </c>
      <c r="AE437" s="11">
        <f t="shared" si="216"/>
        <v>1.6388102129955284E-2</v>
      </c>
      <c r="AF437" s="15">
        <f>AF436/$C436</f>
        <v>0.20743472687611036</v>
      </c>
      <c r="AG437" s="10">
        <f t="shared" ref="AG437:AO437" si="217">AG436/$C436</f>
        <v>0.12915945157832401</v>
      </c>
      <c r="AH437" s="10">
        <f t="shared" si="217"/>
        <v>0.10526907594395844</v>
      </c>
      <c r="AI437" s="10">
        <f t="shared" si="217"/>
        <v>7.4632124196970032E-2</v>
      </c>
      <c r="AJ437" s="10">
        <f t="shared" si="217"/>
        <v>7.8327748667551211E-2</v>
      </c>
      <c r="AK437" s="10">
        <f t="shared" si="217"/>
        <v>7.6798524748690034E-2</v>
      </c>
      <c r="AL437" s="10">
        <f t="shared" si="217"/>
        <v>7.0314315484891421E-2</v>
      </c>
      <c r="AM437" s="10">
        <f t="shared" si="217"/>
        <v>6.9437260590250446E-2</v>
      </c>
      <c r="AN437" s="10">
        <f t="shared" si="217"/>
        <v>8.1011386721238976E-2</v>
      </c>
      <c r="AO437" s="11">
        <f t="shared" si="217"/>
        <v>0.10761538519201505</v>
      </c>
      <c r="AP437" s="15">
        <f>AP436/$D436</f>
        <v>7.6045627376425855E-3</v>
      </c>
      <c r="AQ437" s="10">
        <f t="shared" ref="AQ437:BR437" si="218">AQ436/$D436</f>
        <v>0.30760456273764258</v>
      </c>
      <c r="AR437" s="10">
        <f t="shared" si="218"/>
        <v>8.1368821292775659E-2</v>
      </c>
      <c r="AS437" s="10">
        <f t="shared" si="218"/>
        <v>0.22433460076045628</v>
      </c>
      <c r="AT437" s="10">
        <f t="shared" si="218"/>
        <v>9.9239543726235738E-2</v>
      </c>
      <c r="AU437" s="10">
        <f t="shared" si="218"/>
        <v>4.714828897338403E-2</v>
      </c>
      <c r="AV437" s="10">
        <f t="shared" si="218"/>
        <v>2.4334600760456272E-2</v>
      </c>
      <c r="AW437" s="10">
        <f t="shared" si="218"/>
        <v>0</v>
      </c>
      <c r="AX437" s="10">
        <f t="shared" si="218"/>
        <v>7.3003802281368824E-2</v>
      </c>
      <c r="AY437" s="10">
        <f t="shared" si="218"/>
        <v>5.7034220532319393E-3</v>
      </c>
      <c r="AZ437" s="10">
        <f t="shared" si="218"/>
        <v>1.3688212927756654E-2</v>
      </c>
      <c r="BA437" s="10">
        <f t="shared" si="218"/>
        <v>3.1178707224334599E-2</v>
      </c>
      <c r="BB437" s="10">
        <f t="shared" si="218"/>
        <v>2.2813688212927757E-3</v>
      </c>
      <c r="BC437" s="10">
        <f t="shared" si="218"/>
        <v>2.6235741444866921E-2</v>
      </c>
      <c r="BD437" s="10">
        <f t="shared" si="218"/>
        <v>7.6045627376425855E-3</v>
      </c>
      <c r="BE437" s="10">
        <f t="shared" si="218"/>
        <v>9.125475285171103E-3</v>
      </c>
      <c r="BF437" s="10">
        <f t="shared" si="218"/>
        <v>1.3688212927756654E-2</v>
      </c>
      <c r="BG437" s="16">
        <f t="shared" si="218"/>
        <v>3.041825095057034E-3</v>
      </c>
      <c r="BH437" s="10">
        <f t="shared" si="218"/>
        <v>1.520912547528517E-3</v>
      </c>
      <c r="BI437" s="10">
        <f t="shared" si="218"/>
        <v>4.5627376425855515E-3</v>
      </c>
      <c r="BJ437" s="10">
        <f t="shared" si="218"/>
        <v>0</v>
      </c>
      <c r="BK437" s="10">
        <f t="shared" si="218"/>
        <v>6.8441064638783272E-3</v>
      </c>
      <c r="BL437" s="10">
        <f t="shared" si="218"/>
        <v>6.8441064638783272E-3</v>
      </c>
      <c r="BM437" s="10">
        <f t="shared" si="218"/>
        <v>3.8022813688212925E-4</v>
      </c>
      <c r="BN437" s="10">
        <f t="shared" si="218"/>
        <v>7.6045627376425851E-4</v>
      </c>
      <c r="BO437" s="10">
        <f t="shared" si="218"/>
        <v>0</v>
      </c>
      <c r="BP437" s="10">
        <f t="shared" si="218"/>
        <v>0</v>
      </c>
      <c r="BQ437" s="10">
        <f t="shared" si="218"/>
        <v>0</v>
      </c>
      <c r="BR437" s="11">
        <f t="shared" si="218"/>
        <v>1.9011406844106464E-3</v>
      </c>
      <c r="BS437" s="7"/>
    </row>
    <row r="438" spans="1:71" s="5" customFormat="1" ht="17" thickBot="1" x14ac:dyDescent="0.25">
      <c r="E438" s="4"/>
      <c r="F438" s="12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4"/>
      <c r="BG438" s="6"/>
    </row>
    <row r="439" spans="1:71" s="2" customFormat="1" x14ac:dyDescent="0.2">
      <c r="A439" s="22"/>
      <c r="BG439" s="3"/>
    </row>
    <row r="440" spans="1:71" s="2" customFormat="1" ht="17" thickBot="1" x14ac:dyDescent="0.25">
      <c r="A440" s="22" t="s">
        <v>131</v>
      </c>
      <c r="B440" s="2" t="str">
        <f>TRIM(LEFT(A440,3))&amp;":"&amp;A442</f>
        <v>sk:18938885</v>
      </c>
      <c r="BG440" s="3"/>
    </row>
    <row r="441" spans="1:71" s="21" customFormat="1" x14ac:dyDescent="0.2">
      <c r="A441" s="17" t="s">
        <v>1</v>
      </c>
      <c r="B441" s="18" t="s">
        <v>2</v>
      </c>
      <c r="C441" s="18" t="s">
        <v>3</v>
      </c>
      <c r="D441" s="18" t="s">
        <v>4</v>
      </c>
      <c r="E441" s="18" t="s">
        <v>5</v>
      </c>
      <c r="F441" s="17" t="s">
        <v>6</v>
      </c>
      <c r="G441" s="18" t="s">
        <v>7</v>
      </c>
      <c r="H441" s="18" t="s">
        <v>8</v>
      </c>
      <c r="I441" s="18" t="s">
        <v>9</v>
      </c>
      <c r="J441" s="18" t="s">
        <v>10</v>
      </c>
      <c r="K441" s="18" t="s">
        <v>11</v>
      </c>
      <c r="L441" s="18" t="s">
        <v>12</v>
      </c>
      <c r="M441" s="18" t="s">
        <v>13</v>
      </c>
      <c r="N441" s="18" t="s">
        <v>14</v>
      </c>
      <c r="O441" s="18" t="s">
        <v>15</v>
      </c>
      <c r="P441" s="18" t="s">
        <v>16</v>
      </c>
      <c r="Q441" s="18" t="s">
        <v>17</v>
      </c>
      <c r="R441" s="18" t="s">
        <v>18</v>
      </c>
      <c r="S441" s="18" t="s">
        <v>19</v>
      </c>
      <c r="T441" s="18" t="s">
        <v>20</v>
      </c>
      <c r="U441" s="18" t="s">
        <v>21</v>
      </c>
      <c r="V441" s="18" t="s">
        <v>22</v>
      </c>
      <c r="W441" s="18" t="s">
        <v>23</v>
      </c>
      <c r="X441" s="18" t="s">
        <v>24</v>
      </c>
      <c r="Y441" s="18" t="s">
        <v>25</v>
      </c>
      <c r="Z441" s="18" t="s">
        <v>26</v>
      </c>
      <c r="AA441" s="18" t="s">
        <v>27</v>
      </c>
      <c r="AB441" s="18" t="s">
        <v>28</v>
      </c>
      <c r="AC441" s="18" t="s">
        <v>29</v>
      </c>
      <c r="AD441" s="18" t="s">
        <v>30</v>
      </c>
      <c r="AE441" s="19" t="s">
        <v>31</v>
      </c>
      <c r="AF441" s="17">
        <v>1</v>
      </c>
      <c r="AG441" s="18">
        <v>2</v>
      </c>
      <c r="AH441" s="18">
        <v>3</v>
      </c>
      <c r="AI441" s="18">
        <v>4</v>
      </c>
      <c r="AJ441" s="18">
        <v>5</v>
      </c>
      <c r="AK441" s="18">
        <v>6</v>
      </c>
      <c r="AL441" s="18">
        <v>7</v>
      </c>
      <c r="AM441" s="18">
        <v>8</v>
      </c>
      <c r="AN441" s="18">
        <v>9</v>
      </c>
      <c r="AO441" s="19">
        <v>0</v>
      </c>
      <c r="AP441" s="17" t="s">
        <v>32</v>
      </c>
      <c r="AQ441" s="18" t="s">
        <v>33</v>
      </c>
      <c r="AR441" s="18" t="s">
        <v>34</v>
      </c>
      <c r="AS441" s="18" t="s">
        <v>35</v>
      </c>
      <c r="AT441" s="18" t="s">
        <v>36</v>
      </c>
      <c r="AU441" s="18" t="s">
        <v>37</v>
      </c>
      <c r="AV441" s="18" t="s">
        <v>38</v>
      </c>
      <c r="AW441" s="18" t="s">
        <v>660</v>
      </c>
      <c r="AX441" s="18" t="s">
        <v>39</v>
      </c>
      <c r="AY441" s="18" t="s">
        <v>40</v>
      </c>
      <c r="AZ441" s="18" t="s">
        <v>41</v>
      </c>
      <c r="BA441" s="18" t="s">
        <v>42</v>
      </c>
      <c r="BB441" s="18" t="s">
        <v>43</v>
      </c>
      <c r="BC441" s="18" t="s">
        <v>44</v>
      </c>
      <c r="BD441" s="18" t="s">
        <v>45</v>
      </c>
      <c r="BE441" s="18" t="s">
        <v>46</v>
      </c>
      <c r="BF441" s="18" t="s">
        <v>47</v>
      </c>
      <c r="BG441" s="20" t="s">
        <v>48</v>
      </c>
      <c r="BH441" s="18" t="s">
        <v>49</v>
      </c>
      <c r="BI441" s="18" t="s">
        <v>50</v>
      </c>
      <c r="BJ441" s="18" t="s">
        <v>51</v>
      </c>
      <c r="BK441" s="18" t="s">
        <v>52</v>
      </c>
      <c r="BL441" s="18" t="s">
        <v>53</v>
      </c>
      <c r="BM441" s="18" t="s">
        <v>54</v>
      </c>
      <c r="BN441" s="18" t="s">
        <v>55</v>
      </c>
      <c r="BO441" s="18" t="s">
        <v>56</v>
      </c>
      <c r="BP441" s="18" t="s">
        <v>57</v>
      </c>
      <c r="BQ441" s="18" t="s">
        <v>58</v>
      </c>
      <c r="BR441" s="19" t="s">
        <v>59</v>
      </c>
    </row>
    <row r="442" spans="1:71" s="5" customFormat="1" x14ac:dyDescent="0.2">
      <c r="A442" s="8">
        <v>18938885</v>
      </c>
      <c r="B442" s="5">
        <v>13642550</v>
      </c>
      <c r="C442" s="5">
        <v>5215410</v>
      </c>
      <c r="D442" s="5">
        <v>78578</v>
      </c>
      <c r="E442" s="5">
        <v>2347</v>
      </c>
      <c r="F442" s="8">
        <v>1716382</v>
      </c>
      <c r="G442" s="5">
        <v>358528</v>
      </c>
      <c r="H442" s="5">
        <v>431543</v>
      </c>
      <c r="I442" s="5">
        <v>452962</v>
      </c>
      <c r="J442" s="5">
        <v>1015342</v>
      </c>
      <c r="K442" s="5">
        <v>236995</v>
      </c>
      <c r="L442" s="5">
        <v>225554</v>
      </c>
      <c r="M442" s="5">
        <v>279586</v>
      </c>
      <c r="N442" s="5">
        <v>1001813</v>
      </c>
      <c r="O442" s="5">
        <v>241317</v>
      </c>
      <c r="P442" s="5">
        <v>765618</v>
      </c>
      <c r="Q442" s="5">
        <v>615551</v>
      </c>
      <c r="R442" s="5">
        <v>553037</v>
      </c>
      <c r="S442" s="5">
        <v>718466</v>
      </c>
      <c r="T442" s="5">
        <v>1057316</v>
      </c>
      <c r="U442" s="5">
        <v>322048</v>
      </c>
      <c r="V442" s="5">
        <v>132706</v>
      </c>
      <c r="W442" s="5">
        <v>732583</v>
      </c>
      <c r="X442" s="5">
        <v>641655</v>
      </c>
      <c r="Y442" s="5">
        <v>549987</v>
      </c>
      <c r="Z442" s="5">
        <v>508433</v>
      </c>
      <c r="AA442" s="5">
        <v>293477</v>
      </c>
      <c r="AB442" s="5">
        <v>154596</v>
      </c>
      <c r="AC442" s="5">
        <v>140044</v>
      </c>
      <c r="AD442" s="5">
        <v>322222</v>
      </c>
      <c r="AE442" s="9">
        <v>174789</v>
      </c>
      <c r="AF442" s="8">
        <v>1033701</v>
      </c>
      <c r="AG442" s="5">
        <v>654383</v>
      </c>
      <c r="AH442" s="5">
        <v>492350</v>
      </c>
      <c r="AI442" s="5">
        <v>380170</v>
      </c>
      <c r="AJ442" s="5">
        <v>425428</v>
      </c>
      <c r="AK442" s="5">
        <v>392658</v>
      </c>
      <c r="AL442" s="5">
        <v>384215</v>
      </c>
      <c r="AM442" s="5">
        <v>391946</v>
      </c>
      <c r="AN442" s="5">
        <v>497374</v>
      </c>
      <c r="AO442" s="9">
        <v>563185</v>
      </c>
      <c r="AP442" s="8">
        <v>810</v>
      </c>
      <c r="AQ442" s="5">
        <v>31846</v>
      </c>
      <c r="AR442" s="5">
        <v>21838</v>
      </c>
      <c r="AS442" s="5">
        <v>5935</v>
      </c>
      <c r="AT442" s="5">
        <v>8926</v>
      </c>
      <c r="AU442" s="5">
        <v>1724</v>
      </c>
      <c r="AV442" s="5">
        <v>264</v>
      </c>
      <c r="AW442" s="5">
        <v>3</v>
      </c>
      <c r="AX442" s="5">
        <v>1162</v>
      </c>
      <c r="AY442" s="5">
        <v>361</v>
      </c>
      <c r="AZ442" s="5">
        <v>337</v>
      </c>
      <c r="BA442" s="5">
        <v>606</v>
      </c>
      <c r="BB442" s="5">
        <v>81</v>
      </c>
      <c r="BC442" s="5">
        <v>846</v>
      </c>
      <c r="BD442" s="5">
        <v>316</v>
      </c>
      <c r="BE442" s="5">
        <v>653</v>
      </c>
      <c r="BF442" s="5">
        <v>1629</v>
      </c>
      <c r="BG442" s="6">
        <v>382</v>
      </c>
      <c r="BH442" s="5">
        <v>106</v>
      </c>
      <c r="BI442" s="5">
        <v>29</v>
      </c>
      <c r="BJ442" s="5">
        <v>27</v>
      </c>
      <c r="BK442" s="5">
        <v>278</v>
      </c>
      <c r="BL442" s="5">
        <v>279</v>
      </c>
      <c r="BM442" s="5">
        <v>45</v>
      </c>
      <c r="BN442" s="5">
        <v>7</v>
      </c>
      <c r="BO442" s="5">
        <v>5</v>
      </c>
      <c r="BP442" s="5">
        <v>4</v>
      </c>
      <c r="BQ442" s="5">
        <v>4</v>
      </c>
      <c r="BR442" s="9">
        <v>75</v>
      </c>
    </row>
    <row r="443" spans="1:71" s="5" customFormat="1" ht="17" thickBot="1" x14ac:dyDescent="0.25">
      <c r="A443" s="12"/>
      <c r="B443" s="10">
        <v>0.72034599713763503</v>
      </c>
      <c r="C443" s="10">
        <f>C442/$A442</f>
        <v>0.2753810480395229</v>
      </c>
      <c r="D443" s="10">
        <f>D442/$A442</f>
        <v>4.1490298927312772E-3</v>
      </c>
      <c r="E443" s="10">
        <f>E442/$A442</f>
        <v>1.2392493011072192E-4</v>
      </c>
      <c r="F443" s="15">
        <f>F442/$B442</f>
        <v>0.12581093710486677</v>
      </c>
      <c r="G443" s="10">
        <f t="shared" ref="G443:AE443" si="219">G442/$B442</f>
        <v>2.6280130913942042E-2</v>
      </c>
      <c r="H443" s="10">
        <f t="shared" si="219"/>
        <v>3.1632136220867801E-2</v>
      </c>
      <c r="I443" s="10">
        <f t="shared" si="219"/>
        <v>3.3202150624333425E-2</v>
      </c>
      <c r="J443" s="10">
        <f t="shared" si="219"/>
        <v>7.442464935074454E-2</v>
      </c>
      <c r="K443" s="10">
        <f t="shared" si="219"/>
        <v>1.7371752348351296E-2</v>
      </c>
      <c r="L443" s="10">
        <f t="shared" si="219"/>
        <v>1.6533126138441861E-2</v>
      </c>
      <c r="M443" s="10">
        <f t="shared" si="219"/>
        <v>2.0493676035638498E-2</v>
      </c>
      <c r="N443" s="10">
        <f t="shared" si="219"/>
        <v>7.343297257477524E-2</v>
      </c>
      <c r="O443" s="10">
        <f t="shared" si="219"/>
        <v>1.7688555292082492E-2</v>
      </c>
      <c r="P443" s="10">
        <f t="shared" si="219"/>
        <v>5.6119860290048416E-2</v>
      </c>
      <c r="Q443" s="10">
        <f t="shared" si="219"/>
        <v>4.5119937255131921E-2</v>
      </c>
      <c r="R443" s="10">
        <f t="shared" si="219"/>
        <v>4.0537656083356848E-2</v>
      </c>
      <c r="S443" s="10">
        <f t="shared" si="219"/>
        <v>5.266361494002221E-2</v>
      </c>
      <c r="T443" s="10">
        <f t="shared" si="219"/>
        <v>7.7501346888961375E-2</v>
      </c>
      <c r="U443" s="10">
        <f t="shared" si="219"/>
        <v>2.3606144012666253E-2</v>
      </c>
      <c r="V443" s="10">
        <f t="shared" si="219"/>
        <v>9.7273603541859835E-3</v>
      </c>
      <c r="W443" s="10">
        <f t="shared" si="219"/>
        <v>5.3698392162755494E-2</v>
      </c>
      <c r="X443" s="10">
        <f t="shared" si="219"/>
        <v>4.7033362531198344E-2</v>
      </c>
      <c r="Y443" s="10">
        <f t="shared" si="219"/>
        <v>4.0314090840788561E-2</v>
      </c>
      <c r="Z443" s="10">
        <f t="shared" si="219"/>
        <v>3.726817933597458E-2</v>
      </c>
      <c r="AA443" s="10">
        <f t="shared" si="219"/>
        <v>2.1511887440397871E-2</v>
      </c>
      <c r="AB443" s="10">
        <f t="shared" si="219"/>
        <v>1.1331899095110518E-2</v>
      </c>
      <c r="AC443" s="10">
        <f t="shared" si="219"/>
        <v>1.0265236337781427E-2</v>
      </c>
      <c r="AD443" s="10">
        <f t="shared" si="219"/>
        <v>2.3618898226504575E-2</v>
      </c>
      <c r="AE443" s="11">
        <f t="shared" si="219"/>
        <v>1.2812047601071647E-2</v>
      </c>
      <c r="AF443" s="15">
        <f>AF442/$C442</f>
        <v>0.19820129194061445</v>
      </c>
      <c r="AG443" s="10">
        <f t="shared" ref="AG443:AO443" si="220">AG442/$C442</f>
        <v>0.12547105596683675</v>
      </c>
      <c r="AH443" s="10">
        <f t="shared" si="220"/>
        <v>9.4402932847082011E-2</v>
      </c>
      <c r="AI443" s="10">
        <f t="shared" si="220"/>
        <v>7.2893598010511151E-2</v>
      </c>
      <c r="AJ443" s="10">
        <f t="shared" si="220"/>
        <v>8.1571343384316861E-2</v>
      </c>
      <c r="AK443" s="10">
        <f t="shared" si="220"/>
        <v>7.5288040633430545E-2</v>
      </c>
      <c r="AL443" s="10">
        <f t="shared" si="220"/>
        <v>7.3669184206035576E-2</v>
      </c>
      <c r="AM443" s="10">
        <f t="shared" si="220"/>
        <v>7.5151522123859865E-2</v>
      </c>
      <c r="AN443" s="10">
        <f t="shared" si="220"/>
        <v>9.5366231993266104E-2</v>
      </c>
      <c r="AO443" s="11">
        <f t="shared" si="220"/>
        <v>0.10798479889404668</v>
      </c>
      <c r="AP443" s="15">
        <f>AP442/$D442</f>
        <v>1.0308228766321361E-2</v>
      </c>
      <c r="AQ443" s="10">
        <f t="shared" ref="AQ443:BR443" si="221">AQ442/$D442</f>
        <v>0.40527883122502484</v>
      </c>
      <c r="AR443" s="10">
        <f t="shared" si="221"/>
        <v>0.27791493802336531</v>
      </c>
      <c r="AS443" s="10">
        <f t="shared" si="221"/>
        <v>7.5530046577922574E-2</v>
      </c>
      <c r="AT443" s="10">
        <f t="shared" si="221"/>
        <v>0.11359413576319072</v>
      </c>
      <c r="AU443" s="10">
        <f t="shared" si="221"/>
        <v>2.1939983201404972E-2</v>
      </c>
      <c r="AV443" s="10">
        <f t="shared" si="221"/>
        <v>3.3597190053195553E-3</v>
      </c>
      <c r="AW443" s="10">
        <f t="shared" si="221"/>
        <v>3.8178625060449491E-5</v>
      </c>
      <c r="AX443" s="10">
        <f t="shared" si="221"/>
        <v>1.4787854106747435E-2</v>
      </c>
      <c r="AY443" s="10">
        <f t="shared" si="221"/>
        <v>4.5941612156074219E-3</v>
      </c>
      <c r="AZ443" s="10">
        <f t="shared" si="221"/>
        <v>4.2887322151238258E-3</v>
      </c>
      <c r="BA443" s="10">
        <f t="shared" si="221"/>
        <v>7.7120822622107968E-3</v>
      </c>
      <c r="BB443" s="10">
        <f t="shared" si="221"/>
        <v>1.0308228766321363E-3</v>
      </c>
      <c r="BC443" s="10">
        <f t="shared" si="221"/>
        <v>1.0766372267046756E-2</v>
      </c>
      <c r="BD443" s="10">
        <f t="shared" si="221"/>
        <v>4.02148183970068E-3</v>
      </c>
      <c r="BE443" s="10">
        <f t="shared" si="221"/>
        <v>8.3102140548245058E-3</v>
      </c>
      <c r="BF443" s="10">
        <f t="shared" si="221"/>
        <v>2.0730993407824073E-2</v>
      </c>
      <c r="BG443" s="16">
        <f t="shared" si="221"/>
        <v>4.8614115910305686E-3</v>
      </c>
      <c r="BH443" s="10">
        <f t="shared" si="221"/>
        <v>1.3489780854692153E-3</v>
      </c>
      <c r="BI443" s="10">
        <f t="shared" si="221"/>
        <v>3.6906004225101171E-4</v>
      </c>
      <c r="BJ443" s="10">
        <f t="shared" si="221"/>
        <v>3.4360762554404539E-4</v>
      </c>
      <c r="BK443" s="10">
        <f t="shared" si="221"/>
        <v>3.5378859222683192E-3</v>
      </c>
      <c r="BL443" s="10">
        <f t="shared" si="221"/>
        <v>3.5506121306218027E-3</v>
      </c>
      <c r="BM443" s="10">
        <f t="shared" si="221"/>
        <v>5.7267937590674235E-4</v>
      </c>
      <c r="BN443" s="10">
        <f t="shared" si="221"/>
        <v>8.9083458474382144E-5</v>
      </c>
      <c r="BO443" s="10">
        <f t="shared" si="221"/>
        <v>6.3631041767415821E-5</v>
      </c>
      <c r="BP443" s="10">
        <f t="shared" si="221"/>
        <v>5.0904833413932653E-5</v>
      </c>
      <c r="BQ443" s="10">
        <f t="shared" si="221"/>
        <v>5.0904833413932653E-5</v>
      </c>
      <c r="BR443" s="11">
        <f t="shared" si="221"/>
        <v>9.5446562651123725E-4</v>
      </c>
      <c r="BS443" s="7"/>
    </row>
    <row r="444" spans="1:71" s="5" customFormat="1" ht="17" thickBot="1" x14ac:dyDescent="0.25">
      <c r="E444" s="4"/>
      <c r="F444" s="12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4"/>
      <c r="BG444" s="6"/>
    </row>
    <row r="445" spans="1:71" s="2" customFormat="1" x14ac:dyDescent="0.2">
      <c r="A445" s="22"/>
      <c r="BG445" s="3"/>
    </row>
    <row r="446" spans="1:71" s="2" customFormat="1" ht="17" thickBot="1" x14ac:dyDescent="0.25">
      <c r="A446" s="22" t="s">
        <v>132</v>
      </c>
      <c r="B446" s="2" t="str">
        <f>TRIM(LEFT(A446,3))&amp;":"&amp;A448</f>
        <v>sr:11740</v>
      </c>
      <c r="BG446" s="3"/>
    </row>
    <row r="447" spans="1:71" s="21" customFormat="1" x14ac:dyDescent="0.2">
      <c r="A447" s="17" t="s">
        <v>1</v>
      </c>
      <c r="B447" s="18" t="s">
        <v>2</v>
      </c>
      <c r="C447" s="18" t="s">
        <v>3</v>
      </c>
      <c r="D447" s="18" t="s">
        <v>4</v>
      </c>
      <c r="E447" s="18" t="s">
        <v>5</v>
      </c>
      <c r="F447" s="17" t="s">
        <v>6</v>
      </c>
      <c r="G447" s="18" t="s">
        <v>7</v>
      </c>
      <c r="H447" s="18" t="s">
        <v>8</v>
      </c>
      <c r="I447" s="18" t="s">
        <v>9</v>
      </c>
      <c r="J447" s="18" t="s">
        <v>10</v>
      </c>
      <c r="K447" s="18" t="s">
        <v>11</v>
      </c>
      <c r="L447" s="18" t="s">
        <v>12</v>
      </c>
      <c r="M447" s="18" t="s">
        <v>13</v>
      </c>
      <c r="N447" s="18" t="s">
        <v>14</v>
      </c>
      <c r="O447" s="18" t="s">
        <v>15</v>
      </c>
      <c r="P447" s="18" t="s">
        <v>16</v>
      </c>
      <c r="Q447" s="18" t="s">
        <v>17</v>
      </c>
      <c r="R447" s="18" t="s">
        <v>18</v>
      </c>
      <c r="S447" s="18" t="s">
        <v>19</v>
      </c>
      <c r="T447" s="18" t="s">
        <v>20</v>
      </c>
      <c r="U447" s="18" t="s">
        <v>21</v>
      </c>
      <c r="V447" s="18" t="s">
        <v>22</v>
      </c>
      <c r="W447" s="18" t="s">
        <v>23</v>
      </c>
      <c r="X447" s="18" t="s">
        <v>24</v>
      </c>
      <c r="Y447" s="18" t="s">
        <v>25</v>
      </c>
      <c r="Z447" s="18" t="s">
        <v>26</v>
      </c>
      <c r="AA447" s="18" t="s">
        <v>27</v>
      </c>
      <c r="AB447" s="18" t="s">
        <v>28</v>
      </c>
      <c r="AC447" s="18" t="s">
        <v>29</v>
      </c>
      <c r="AD447" s="18" t="s">
        <v>30</v>
      </c>
      <c r="AE447" s="19" t="s">
        <v>31</v>
      </c>
      <c r="AF447" s="17">
        <v>1</v>
      </c>
      <c r="AG447" s="18">
        <v>2</v>
      </c>
      <c r="AH447" s="18">
        <v>3</v>
      </c>
      <c r="AI447" s="18">
        <v>4</v>
      </c>
      <c r="AJ447" s="18">
        <v>5</v>
      </c>
      <c r="AK447" s="18">
        <v>6</v>
      </c>
      <c r="AL447" s="18">
        <v>7</v>
      </c>
      <c r="AM447" s="18">
        <v>8</v>
      </c>
      <c r="AN447" s="18">
        <v>9</v>
      </c>
      <c r="AO447" s="19">
        <v>0</v>
      </c>
      <c r="AP447" s="17" t="s">
        <v>32</v>
      </c>
      <c r="AQ447" s="18" t="s">
        <v>33</v>
      </c>
      <c r="AR447" s="18" t="s">
        <v>34</v>
      </c>
      <c r="AS447" s="18" t="s">
        <v>35</v>
      </c>
      <c r="AT447" s="18" t="s">
        <v>36</v>
      </c>
      <c r="AU447" s="18" t="s">
        <v>37</v>
      </c>
      <c r="AV447" s="18" t="s">
        <v>38</v>
      </c>
      <c r="AW447" s="18" t="s">
        <v>660</v>
      </c>
      <c r="AX447" s="18" t="s">
        <v>39</v>
      </c>
      <c r="AY447" s="18" t="s">
        <v>40</v>
      </c>
      <c r="AZ447" s="18" t="s">
        <v>41</v>
      </c>
      <c r="BA447" s="18" t="s">
        <v>42</v>
      </c>
      <c r="BB447" s="18" t="s">
        <v>43</v>
      </c>
      <c r="BC447" s="18" t="s">
        <v>44</v>
      </c>
      <c r="BD447" s="18" t="s">
        <v>45</v>
      </c>
      <c r="BE447" s="18" t="s">
        <v>46</v>
      </c>
      <c r="BF447" s="18" t="s">
        <v>47</v>
      </c>
      <c r="BG447" s="20" t="s">
        <v>48</v>
      </c>
      <c r="BH447" s="18" t="s">
        <v>49</v>
      </c>
      <c r="BI447" s="18" t="s">
        <v>50</v>
      </c>
      <c r="BJ447" s="18" t="s">
        <v>51</v>
      </c>
      <c r="BK447" s="18" t="s">
        <v>52</v>
      </c>
      <c r="BL447" s="18" t="s">
        <v>53</v>
      </c>
      <c r="BM447" s="18" t="s">
        <v>54</v>
      </c>
      <c r="BN447" s="18" t="s">
        <v>55</v>
      </c>
      <c r="BO447" s="18" t="s">
        <v>56</v>
      </c>
      <c r="BP447" s="18" t="s">
        <v>57</v>
      </c>
      <c r="BQ447" s="18" t="s">
        <v>58</v>
      </c>
      <c r="BR447" s="19" t="s">
        <v>59</v>
      </c>
    </row>
    <row r="448" spans="1:71" s="5" customFormat="1" x14ac:dyDescent="0.2">
      <c r="A448" s="8">
        <v>11740</v>
      </c>
      <c r="B448" s="5">
        <v>7114</v>
      </c>
      <c r="C448" s="5">
        <v>4542</v>
      </c>
      <c r="D448" s="5">
        <v>74</v>
      </c>
      <c r="E448" s="5">
        <v>10</v>
      </c>
      <c r="F448" s="8">
        <v>909</v>
      </c>
      <c r="G448" s="5">
        <v>324</v>
      </c>
      <c r="H448" s="5">
        <v>355</v>
      </c>
      <c r="I448" s="5">
        <v>423</v>
      </c>
      <c r="J448" s="5">
        <v>734</v>
      </c>
      <c r="K448" s="5">
        <v>320</v>
      </c>
      <c r="L448" s="5">
        <v>136</v>
      </c>
      <c r="M448" s="5">
        <v>142</v>
      </c>
      <c r="N448" s="5">
        <v>393</v>
      </c>
      <c r="O448" s="5">
        <v>121</v>
      </c>
      <c r="P448" s="5">
        <v>163</v>
      </c>
      <c r="Q448" s="5">
        <v>258</v>
      </c>
      <c r="R448" s="5">
        <v>222</v>
      </c>
      <c r="S448" s="5">
        <v>357</v>
      </c>
      <c r="T448" s="5">
        <v>357</v>
      </c>
      <c r="U448" s="5">
        <v>137</v>
      </c>
      <c r="V448" s="5">
        <v>68</v>
      </c>
      <c r="W448" s="5">
        <v>389</v>
      </c>
      <c r="X448" s="5">
        <v>371</v>
      </c>
      <c r="Y448" s="5">
        <v>234</v>
      </c>
      <c r="Z448" s="5">
        <v>216</v>
      </c>
      <c r="AA448" s="5">
        <v>104</v>
      </c>
      <c r="AB448" s="5">
        <v>91</v>
      </c>
      <c r="AC448" s="5">
        <v>67</v>
      </c>
      <c r="AD448" s="5">
        <v>164</v>
      </c>
      <c r="AE448" s="9">
        <v>59</v>
      </c>
      <c r="AF448" s="8">
        <v>666</v>
      </c>
      <c r="AG448" s="5">
        <v>579</v>
      </c>
      <c r="AH448" s="5">
        <v>455</v>
      </c>
      <c r="AI448" s="5">
        <v>412</v>
      </c>
      <c r="AJ448" s="5">
        <v>422</v>
      </c>
      <c r="AK448" s="5">
        <v>377</v>
      </c>
      <c r="AL448" s="5">
        <v>352</v>
      </c>
      <c r="AM448" s="5">
        <v>368</v>
      </c>
      <c r="AN448" s="5">
        <v>396</v>
      </c>
      <c r="AO448" s="9">
        <v>515</v>
      </c>
      <c r="AP448" s="8">
        <v>2</v>
      </c>
      <c r="AQ448" s="5">
        <v>18</v>
      </c>
      <c r="AR448" s="5">
        <v>6</v>
      </c>
      <c r="AS448" s="5">
        <v>9</v>
      </c>
      <c r="AT448" s="5">
        <v>11</v>
      </c>
      <c r="AU448" s="5">
        <v>0</v>
      </c>
      <c r="AV448" s="5">
        <v>2</v>
      </c>
      <c r="AW448" s="5">
        <v>0</v>
      </c>
      <c r="AX448" s="5">
        <v>3</v>
      </c>
      <c r="AY448" s="5">
        <v>0</v>
      </c>
      <c r="AZ448" s="5">
        <v>3</v>
      </c>
      <c r="BA448" s="5">
        <v>2</v>
      </c>
      <c r="BB448" s="5">
        <v>0</v>
      </c>
      <c r="BC448" s="5">
        <v>2</v>
      </c>
      <c r="BD448" s="5">
        <v>0</v>
      </c>
      <c r="BE448" s="5">
        <v>9</v>
      </c>
      <c r="BF448" s="5">
        <v>0</v>
      </c>
      <c r="BG448" s="6">
        <v>3</v>
      </c>
      <c r="BH448" s="5">
        <v>2</v>
      </c>
      <c r="BI448" s="5">
        <v>0</v>
      </c>
      <c r="BJ448" s="5">
        <v>0</v>
      </c>
      <c r="BK448" s="5">
        <v>1</v>
      </c>
      <c r="BL448" s="5">
        <v>1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9">
        <v>0</v>
      </c>
    </row>
    <row r="449" spans="1:71" s="5" customFormat="1" ht="17" thickBot="1" x14ac:dyDescent="0.25">
      <c r="A449" s="12"/>
      <c r="B449" s="10">
        <v>0.60596252129471895</v>
      </c>
      <c r="C449" s="10">
        <f>C448/$A448</f>
        <v>0.3868824531516184</v>
      </c>
      <c r="D449" s="10">
        <f>D448/$A448</f>
        <v>6.3032367972742764E-3</v>
      </c>
      <c r="E449" s="10">
        <f>E448/$A448</f>
        <v>8.5178875638841568E-4</v>
      </c>
      <c r="F449" s="15">
        <f>F448/$B448</f>
        <v>0.12777621591228563</v>
      </c>
      <c r="G449" s="10">
        <f t="shared" ref="G449:AE449" si="222">G448/$B448</f>
        <v>4.5543997750913688E-2</v>
      </c>
      <c r="H449" s="10">
        <f t="shared" si="222"/>
        <v>4.9901602473994937E-2</v>
      </c>
      <c r="I449" s="10">
        <f t="shared" si="222"/>
        <v>5.9460219285915099E-2</v>
      </c>
      <c r="J449" s="10">
        <f t="shared" si="222"/>
        <v>0.10317683441102052</v>
      </c>
      <c r="K449" s="10">
        <f t="shared" si="222"/>
        <v>4.4981726173741916E-2</v>
      </c>
      <c r="L449" s="10">
        <f t="shared" si="222"/>
        <v>1.9117233623840314E-2</v>
      </c>
      <c r="M449" s="10">
        <f t="shared" si="222"/>
        <v>1.9960640989597975E-2</v>
      </c>
      <c r="N449" s="10">
        <f t="shared" si="222"/>
        <v>5.524318245712679E-2</v>
      </c>
      <c r="O449" s="10">
        <f t="shared" si="222"/>
        <v>1.7008715209446162E-2</v>
      </c>
      <c r="P449" s="10">
        <f t="shared" si="222"/>
        <v>2.291256676974979E-2</v>
      </c>
      <c r="Q449" s="10">
        <f t="shared" si="222"/>
        <v>3.6266516727579419E-2</v>
      </c>
      <c r="R449" s="10">
        <f t="shared" si="222"/>
        <v>3.1206072533033456E-2</v>
      </c>
      <c r="S449" s="10">
        <f t="shared" si="222"/>
        <v>5.018273826258083E-2</v>
      </c>
      <c r="T449" s="10">
        <f t="shared" si="222"/>
        <v>5.018273826258083E-2</v>
      </c>
      <c r="U449" s="10">
        <f t="shared" si="222"/>
        <v>1.925780151813326E-2</v>
      </c>
      <c r="V449" s="10">
        <f t="shared" si="222"/>
        <v>9.5586168119201568E-3</v>
      </c>
      <c r="W449" s="10">
        <f t="shared" si="222"/>
        <v>5.4680910879955018E-2</v>
      </c>
      <c r="X449" s="10">
        <f t="shared" si="222"/>
        <v>5.2150688782682038E-2</v>
      </c>
      <c r="Y449" s="10">
        <f t="shared" si="222"/>
        <v>3.2892887264548774E-2</v>
      </c>
      <c r="Z449" s="10">
        <f t="shared" si="222"/>
        <v>3.0362665167275794E-2</v>
      </c>
      <c r="AA449" s="10">
        <f t="shared" si="222"/>
        <v>1.4619061006466124E-2</v>
      </c>
      <c r="AB449" s="10">
        <f t="shared" si="222"/>
        <v>1.2791678380657858E-2</v>
      </c>
      <c r="AC449" s="10">
        <f t="shared" si="222"/>
        <v>9.4180489176272138E-3</v>
      </c>
      <c r="AD449" s="10">
        <f t="shared" si="222"/>
        <v>2.3053134664042733E-2</v>
      </c>
      <c r="AE449" s="11">
        <f t="shared" si="222"/>
        <v>8.2935057632836668E-3</v>
      </c>
      <c r="AF449" s="15">
        <f>AF448/$C448</f>
        <v>0.14663143989431968</v>
      </c>
      <c r="AG449" s="10">
        <f t="shared" ref="AG449:AO449" si="223">AG448/$C448</f>
        <v>0.12747688243064728</v>
      </c>
      <c r="AH449" s="10">
        <f t="shared" si="223"/>
        <v>0.10017613386173492</v>
      </c>
      <c r="AI449" s="10">
        <f t="shared" si="223"/>
        <v>9.0708938793483046E-2</v>
      </c>
      <c r="AJ449" s="10">
        <f t="shared" si="223"/>
        <v>9.2910612065169526E-2</v>
      </c>
      <c r="AK449" s="10">
        <f t="shared" si="223"/>
        <v>8.3003082342580359E-2</v>
      </c>
      <c r="AL449" s="10">
        <f t="shared" si="223"/>
        <v>7.7498899163364152E-2</v>
      </c>
      <c r="AM449" s="10">
        <f t="shared" si="223"/>
        <v>8.1021576398062525E-2</v>
      </c>
      <c r="AN449" s="10">
        <f t="shared" si="223"/>
        <v>8.7186261558784672E-2</v>
      </c>
      <c r="AO449" s="11">
        <f t="shared" si="223"/>
        <v>0.11338617349185381</v>
      </c>
      <c r="AP449" s="15">
        <f>AP448/$D448</f>
        <v>2.7027027027027029E-2</v>
      </c>
      <c r="AQ449" s="10">
        <f t="shared" ref="AQ449:BR449" si="224">AQ448/$D448</f>
        <v>0.24324324324324326</v>
      </c>
      <c r="AR449" s="10">
        <f t="shared" si="224"/>
        <v>8.1081081081081086E-2</v>
      </c>
      <c r="AS449" s="10">
        <f t="shared" si="224"/>
        <v>0.12162162162162163</v>
      </c>
      <c r="AT449" s="10">
        <f t="shared" si="224"/>
        <v>0.14864864864864866</v>
      </c>
      <c r="AU449" s="10">
        <f t="shared" si="224"/>
        <v>0</v>
      </c>
      <c r="AV449" s="10">
        <f t="shared" si="224"/>
        <v>2.7027027027027029E-2</v>
      </c>
      <c r="AW449" s="10">
        <f t="shared" si="224"/>
        <v>0</v>
      </c>
      <c r="AX449" s="10">
        <f t="shared" si="224"/>
        <v>4.0540540540540543E-2</v>
      </c>
      <c r="AY449" s="10">
        <f t="shared" si="224"/>
        <v>0</v>
      </c>
      <c r="AZ449" s="10">
        <f t="shared" si="224"/>
        <v>4.0540540540540543E-2</v>
      </c>
      <c r="BA449" s="10">
        <f t="shared" si="224"/>
        <v>2.7027027027027029E-2</v>
      </c>
      <c r="BB449" s="10">
        <f t="shared" si="224"/>
        <v>0</v>
      </c>
      <c r="BC449" s="10">
        <f t="shared" si="224"/>
        <v>2.7027027027027029E-2</v>
      </c>
      <c r="BD449" s="10">
        <f t="shared" si="224"/>
        <v>0</v>
      </c>
      <c r="BE449" s="10">
        <f t="shared" si="224"/>
        <v>0.12162162162162163</v>
      </c>
      <c r="BF449" s="10">
        <f t="shared" si="224"/>
        <v>0</v>
      </c>
      <c r="BG449" s="16">
        <f t="shared" si="224"/>
        <v>4.0540540540540543E-2</v>
      </c>
      <c r="BH449" s="10">
        <f t="shared" si="224"/>
        <v>2.7027027027027029E-2</v>
      </c>
      <c r="BI449" s="10">
        <f t="shared" si="224"/>
        <v>0</v>
      </c>
      <c r="BJ449" s="10">
        <f t="shared" si="224"/>
        <v>0</v>
      </c>
      <c r="BK449" s="10">
        <f t="shared" si="224"/>
        <v>1.3513513513513514E-2</v>
      </c>
      <c r="BL449" s="10">
        <f t="shared" si="224"/>
        <v>1.3513513513513514E-2</v>
      </c>
      <c r="BM449" s="10">
        <f t="shared" si="224"/>
        <v>0</v>
      </c>
      <c r="BN449" s="10">
        <f t="shared" si="224"/>
        <v>0</v>
      </c>
      <c r="BO449" s="10">
        <f t="shared" si="224"/>
        <v>0</v>
      </c>
      <c r="BP449" s="10">
        <f t="shared" si="224"/>
        <v>0</v>
      </c>
      <c r="BQ449" s="10">
        <f t="shared" si="224"/>
        <v>0</v>
      </c>
      <c r="BR449" s="11">
        <f t="shared" si="224"/>
        <v>0</v>
      </c>
      <c r="BS449" s="7"/>
    </row>
    <row r="450" spans="1:71" s="5" customFormat="1" ht="17" thickBot="1" x14ac:dyDescent="0.25">
      <c r="E450" s="4"/>
      <c r="F450" s="12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4"/>
      <c r="BG450" s="6"/>
    </row>
    <row r="451" spans="1:71" s="2" customFormat="1" x14ac:dyDescent="0.2">
      <c r="A451" s="22"/>
      <c r="BG451" s="3"/>
    </row>
    <row r="452" spans="1:71" s="2" customFormat="1" ht="17" thickBot="1" x14ac:dyDescent="0.25">
      <c r="A452" s="22" t="s">
        <v>133</v>
      </c>
      <c r="B452" s="2" t="str">
        <f>TRIM(LEFT(A452,3))&amp;":"&amp;A454</f>
        <v>sy:39417</v>
      </c>
      <c r="BG452" s="3"/>
    </row>
    <row r="453" spans="1:71" s="21" customFormat="1" x14ac:dyDescent="0.2">
      <c r="A453" s="17" t="s">
        <v>1</v>
      </c>
      <c r="B453" s="18" t="s">
        <v>2</v>
      </c>
      <c r="C453" s="18" t="s">
        <v>3</v>
      </c>
      <c r="D453" s="18" t="s">
        <v>4</v>
      </c>
      <c r="E453" s="18" t="s">
        <v>5</v>
      </c>
      <c r="F453" s="17" t="s">
        <v>6</v>
      </c>
      <c r="G453" s="18" t="s">
        <v>7</v>
      </c>
      <c r="H453" s="18" t="s">
        <v>8</v>
      </c>
      <c r="I453" s="18" t="s">
        <v>9</v>
      </c>
      <c r="J453" s="18" t="s">
        <v>10</v>
      </c>
      <c r="K453" s="18" t="s">
        <v>11</v>
      </c>
      <c r="L453" s="18" t="s">
        <v>12</v>
      </c>
      <c r="M453" s="18" t="s">
        <v>13</v>
      </c>
      <c r="N453" s="18" t="s">
        <v>14</v>
      </c>
      <c r="O453" s="18" t="s">
        <v>15</v>
      </c>
      <c r="P453" s="18" t="s">
        <v>16</v>
      </c>
      <c r="Q453" s="18" t="s">
        <v>17</v>
      </c>
      <c r="R453" s="18" t="s">
        <v>18</v>
      </c>
      <c r="S453" s="18" t="s">
        <v>19</v>
      </c>
      <c r="T453" s="18" t="s">
        <v>20</v>
      </c>
      <c r="U453" s="18" t="s">
        <v>21</v>
      </c>
      <c r="V453" s="18" t="s">
        <v>22</v>
      </c>
      <c r="W453" s="18" t="s">
        <v>23</v>
      </c>
      <c r="X453" s="18" t="s">
        <v>24</v>
      </c>
      <c r="Y453" s="18" t="s">
        <v>25</v>
      </c>
      <c r="Z453" s="18" t="s">
        <v>26</v>
      </c>
      <c r="AA453" s="18" t="s">
        <v>27</v>
      </c>
      <c r="AB453" s="18" t="s">
        <v>28</v>
      </c>
      <c r="AC453" s="18" t="s">
        <v>29</v>
      </c>
      <c r="AD453" s="18" t="s">
        <v>30</v>
      </c>
      <c r="AE453" s="19" t="s">
        <v>31</v>
      </c>
      <c r="AF453" s="17">
        <v>1</v>
      </c>
      <c r="AG453" s="18">
        <v>2</v>
      </c>
      <c r="AH453" s="18">
        <v>3</v>
      </c>
      <c r="AI453" s="18">
        <v>4</v>
      </c>
      <c r="AJ453" s="18">
        <v>5</v>
      </c>
      <c r="AK453" s="18">
        <v>6</v>
      </c>
      <c r="AL453" s="18">
        <v>7</v>
      </c>
      <c r="AM453" s="18">
        <v>8</v>
      </c>
      <c r="AN453" s="18">
        <v>9</v>
      </c>
      <c r="AO453" s="19">
        <v>0</v>
      </c>
      <c r="AP453" s="17" t="s">
        <v>32</v>
      </c>
      <c r="AQ453" s="18" t="s">
        <v>33</v>
      </c>
      <c r="AR453" s="18" t="s">
        <v>34</v>
      </c>
      <c r="AS453" s="18" t="s">
        <v>35</v>
      </c>
      <c r="AT453" s="18" t="s">
        <v>36</v>
      </c>
      <c r="AU453" s="18" t="s">
        <v>37</v>
      </c>
      <c r="AV453" s="18" t="s">
        <v>38</v>
      </c>
      <c r="AW453" s="18" t="s">
        <v>660</v>
      </c>
      <c r="AX453" s="18" t="s">
        <v>39</v>
      </c>
      <c r="AY453" s="18" t="s">
        <v>40</v>
      </c>
      <c r="AZ453" s="18" t="s">
        <v>41</v>
      </c>
      <c r="BA453" s="18" t="s">
        <v>42</v>
      </c>
      <c r="BB453" s="18" t="s">
        <v>43</v>
      </c>
      <c r="BC453" s="18" t="s">
        <v>44</v>
      </c>
      <c r="BD453" s="18" t="s">
        <v>45</v>
      </c>
      <c r="BE453" s="18" t="s">
        <v>46</v>
      </c>
      <c r="BF453" s="18" t="s">
        <v>47</v>
      </c>
      <c r="BG453" s="20" t="s">
        <v>48</v>
      </c>
      <c r="BH453" s="18" t="s">
        <v>49</v>
      </c>
      <c r="BI453" s="18" t="s">
        <v>50</v>
      </c>
      <c r="BJ453" s="18" t="s">
        <v>51</v>
      </c>
      <c r="BK453" s="18" t="s">
        <v>52</v>
      </c>
      <c r="BL453" s="18" t="s">
        <v>53</v>
      </c>
      <c r="BM453" s="18" t="s">
        <v>54</v>
      </c>
      <c r="BN453" s="18" t="s">
        <v>55</v>
      </c>
      <c r="BO453" s="18" t="s">
        <v>56</v>
      </c>
      <c r="BP453" s="18" t="s">
        <v>57</v>
      </c>
      <c r="BQ453" s="18" t="s">
        <v>58</v>
      </c>
      <c r="BR453" s="19" t="s">
        <v>59</v>
      </c>
    </row>
    <row r="454" spans="1:71" s="5" customFormat="1" x14ac:dyDescent="0.2">
      <c r="A454" s="8">
        <v>39417</v>
      </c>
      <c r="B454" s="5">
        <v>22357</v>
      </c>
      <c r="C454" s="5">
        <v>16754</v>
      </c>
      <c r="D454" s="5">
        <v>164</v>
      </c>
      <c r="E454" s="5">
        <v>142</v>
      </c>
      <c r="F454" s="8">
        <v>3153</v>
      </c>
      <c r="G454" s="5">
        <v>669</v>
      </c>
      <c r="H454" s="5">
        <v>728</v>
      </c>
      <c r="I454" s="5">
        <v>1228</v>
      </c>
      <c r="J454" s="5">
        <v>1578</v>
      </c>
      <c r="K454" s="5">
        <v>579</v>
      </c>
      <c r="L454" s="5">
        <v>464</v>
      </c>
      <c r="M454" s="5">
        <v>716</v>
      </c>
      <c r="N454" s="5">
        <v>1120</v>
      </c>
      <c r="O454" s="5">
        <v>363</v>
      </c>
      <c r="P454" s="5">
        <v>650</v>
      </c>
      <c r="Q454" s="5">
        <v>833</v>
      </c>
      <c r="R454" s="5">
        <v>1056</v>
      </c>
      <c r="S454" s="5">
        <v>1011</v>
      </c>
      <c r="T454" s="5">
        <v>1125</v>
      </c>
      <c r="U454" s="5">
        <v>421</v>
      </c>
      <c r="V454" s="5">
        <v>287</v>
      </c>
      <c r="W454" s="5">
        <v>1152</v>
      </c>
      <c r="X454" s="5">
        <v>1538</v>
      </c>
      <c r="Y454" s="5">
        <v>723</v>
      </c>
      <c r="Z454" s="5">
        <v>647</v>
      </c>
      <c r="AA454" s="5">
        <v>408</v>
      </c>
      <c r="AB454" s="5">
        <v>416</v>
      </c>
      <c r="AC454" s="5">
        <v>276</v>
      </c>
      <c r="AD454" s="5">
        <v>852</v>
      </c>
      <c r="AE454" s="9">
        <v>364</v>
      </c>
      <c r="AF454" s="8">
        <v>2743</v>
      </c>
      <c r="AG454" s="5">
        <v>1956</v>
      </c>
      <c r="AH454" s="5">
        <v>1763</v>
      </c>
      <c r="AI454" s="5">
        <v>1520</v>
      </c>
      <c r="AJ454" s="5">
        <v>1521</v>
      </c>
      <c r="AK454" s="5">
        <v>1414</v>
      </c>
      <c r="AL454" s="5">
        <v>1258</v>
      </c>
      <c r="AM454" s="5">
        <v>1146</v>
      </c>
      <c r="AN454" s="5">
        <v>1671</v>
      </c>
      <c r="AO454" s="9">
        <v>1762</v>
      </c>
      <c r="AP454" s="8">
        <v>1</v>
      </c>
      <c r="AQ454" s="5">
        <v>54</v>
      </c>
      <c r="AR454" s="5">
        <v>25</v>
      </c>
      <c r="AS454" s="5">
        <v>12</v>
      </c>
      <c r="AT454" s="5">
        <v>27</v>
      </c>
      <c r="AU454" s="5">
        <v>8</v>
      </c>
      <c r="AV454" s="5">
        <v>3</v>
      </c>
      <c r="AW454" s="5">
        <v>0</v>
      </c>
      <c r="AX454" s="5">
        <v>0</v>
      </c>
      <c r="AY454" s="5">
        <v>4</v>
      </c>
      <c r="AZ454" s="5">
        <v>4</v>
      </c>
      <c r="BA454" s="5">
        <v>9</v>
      </c>
      <c r="BB454" s="5">
        <v>2</v>
      </c>
      <c r="BC454" s="5">
        <v>3</v>
      </c>
      <c r="BD454" s="5">
        <v>2</v>
      </c>
      <c r="BE454" s="5">
        <v>5</v>
      </c>
      <c r="BF454" s="5">
        <v>0</v>
      </c>
      <c r="BG454" s="6">
        <v>1</v>
      </c>
      <c r="BH454" s="5">
        <v>2</v>
      </c>
      <c r="BI454" s="5">
        <v>0</v>
      </c>
      <c r="BJ454" s="5">
        <v>0</v>
      </c>
      <c r="BK454" s="5">
        <v>2</v>
      </c>
      <c r="BL454" s="5">
        <v>0</v>
      </c>
      <c r="BM454" s="5">
        <v>0</v>
      </c>
      <c r="BN454" s="5">
        <v>0</v>
      </c>
      <c r="BO454" s="5">
        <v>0</v>
      </c>
      <c r="BP454" s="5">
        <v>0</v>
      </c>
      <c r="BQ454" s="5">
        <v>0</v>
      </c>
      <c r="BR454" s="9">
        <v>0</v>
      </c>
    </row>
    <row r="455" spans="1:71" s="5" customFormat="1" ht="17" thickBot="1" x14ac:dyDescent="0.25">
      <c r="A455" s="12"/>
      <c r="B455" s="10">
        <v>0.56719182078798491</v>
      </c>
      <c r="C455" s="10">
        <f>C454/$A454</f>
        <v>0.42504503133165894</v>
      </c>
      <c r="D455" s="10">
        <f>D454/$A454</f>
        <v>4.1606413476418802E-3</v>
      </c>
      <c r="E455" s="10">
        <f>E454/$A454</f>
        <v>3.6025065327143111E-3</v>
      </c>
      <c r="F455" s="15">
        <f>F454/$B454</f>
        <v>0.1410296551415664</v>
      </c>
      <c r="G455" s="10">
        <f t="shared" ref="G455:AE455" si="225">G454/$B454</f>
        <v>2.9923513888267656E-2</v>
      </c>
      <c r="H455" s="10">
        <f t="shared" si="225"/>
        <v>3.2562508386635061E-2</v>
      </c>
      <c r="I455" s="10">
        <f t="shared" si="225"/>
        <v>5.4926868542291007E-2</v>
      </c>
      <c r="J455" s="10">
        <f t="shared" si="225"/>
        <v>7.0581920651250171E-2</v>
      </c>
      <c r="K455" s="10">
        <f t="shared" si="225"/>
        <v>2.5897929060249587E-2</v>
      </c>
      <c r="L455" s="10">
        <f t="shared" si="225"/>
        <v>2.0754126224448718E-2</v>
      </c>
      <c r="M455" s="10">
        <f t="shared" si="225"/>
        <v>3.2025763742899317E-2</v>
      </c>
      <c r="N455" s="10">
        <f t="shared" si="225"/>
        <v>5.0096166748669319E-2</v>
      </c>
      <c r="O455" s="10">
        <f t="shared" si="225"/>
        <v>1.6236525473006216E-2</v>
      </c>
      <c r="P455" s="10">
        <f t="shared" si="225"/>
        <v>2.9073668202352732E-2</v>
      </c>
      <c r="Q455" s="10">
        <f t="shared" si="225"/>
        <v>3.7259024019322809E-2</v>
      </c>
      <c r="R455" s="10">
        <f t="shared" si="225"/>
        <v>4.723352864874536E-2</v>
      </c>
      <c r="S455" s="10">
        <f t="shared" si="225"/>
        <v>4.5220736234736325E-2</v>
      </c>
      <c r="T455" s="10">
        <f t="shared" si="225"/>
        <v>5.0319810350225883E-2</v>
      </c>
      <c r="U455" s="10">
        <f t="shared" si="225"/>
        <v>1.8830791251062306E-2</v>
      </c>
      <c r="V455" s="10">
        <f t="shared" si="225"/>
        <v>1.2837142729346513E-2</v>
      </c>
      <c r="W455" s="10">
        <f t="shared" si="225"/>
        <v>5.1527485798631298E-2</v>
      </c>
      <c r="X455" s="10">
        <f t="shared" si="225"/>
        <v>6.8792771838797687E-2</v>
      </c>
      <c r="Y455" s="10">
        <f t="shared" si="225"/>
        <v>3.2338864785078497E-2</v>
      </c>
      <c r="Z455" s="10">
        <f t="shared" si="225"/>
        <v>2.8939482041418794E-2</v>
      </c>
      <c r="AA455" s="10">
        <f t="shared" si="225"/>
        <v>1.8249317887015254E-2</v>
      </c>
      <c r="AB455" s="10">
        <f t="shared" si="225"/>
        <v>1.8607147649505749E-2</v>
      </c>
      <c r="AC455" s="10">
        <f t="shared" si="225"/>
        <v>1.2345126805922082E-2</v>
      </c>
      <c r="AD455" s="10">
        <f t="shared" si="225"/>
        <v>3.8108869705237733E-2</v>
      </c>
      <c r="AE455" s="11">
        <f t="shared" si="225"/>
        <v>1.6281254193317531E-2</v>
      </c>
      <c r="AF455" s="15">
        <f>AF454/$C454</f>
        <v>0.16372209621582906</v>
      </c>
      <c r="AG455" s="10">
        <f t="shared" ref="AG455:AO455" si="226">AG454/$C454</f>
        <v>0.11674823922645339</v>
      </c>
      <c r="AH455" s="10">
        <f t="shared" si="226"/>
        <v>0.10522860212486571</v>
      </c>
      <c r="AI455" s="10">
        <f t="shared" si="226"/>
        <v>9.0724603079861521E-2</v>
      </c>
      <c r="AJ455" s="10">
        <f t="shared" si="226"/>
        <v>9.0784290318729852E-2</v>
      </c>
      <c r="AK455" s="10">
        <f t="shared" si="226"/>
        <v>8.4397755759818546E-2</v>
      </c>
      <c r="AL455" s="10">
        <f t="shared" si="226"/>
        <v>7.5086546496359083E-2</v>
      </c>
      <c r="AM455" s="10">
        <f t="shared" si="226"/>
        <v>6.8401575743106124E-2</v>
      </c>
      <c r="AN455" s="10">
        <f t="shared" si="226"/>
        <v>9.9737376148979345E-2</v>
      </c>
      <c r="AO455" s="11">
        <f t="shared" si="226"/>
        <v>0.10516891488599737</v>
      </c>
      <c r="AP455" s="15">
        <f>AP454/$D454</f>
        <v>6.0975609756097563E-3</v>
      </c>
      <c r="AQ455" s="10">
        <f t="shared" ref="AQ455:BR455" si="227">AQ454/$D454</f>
        <v>0.32926829268292684</v>
      </c>
      <c r="AR455" s="10">
        <f t="shared" si="227"/>
        <v>0.1524390243902439</v>
      </c>
      <c r="AS455" s="10">
        <f t="shared" si="227"/>
        <v>7.3170731707317069E-2</v>
      </c>
      <c r="AT455" s="10">
        <f t="shared" si="227"/>
        <v>0.16463414634146342</v>
      </c>
      <c r="AU455" s="10">
        <f t="shared" si="227"/>
        <v>4.878048780487805E-2</v>
      </c>
      <c r="AV455" s="10">
        <f t="shared" si="227"/>
        <v>1.8292682926829267E-2</v>
      </c>
      <c r="AW455" s="10">
        <f t="shared" si="227"/>
        <v>0</v>
      </c>
      <c r="AX455" s="10">
        <f t="shared" si="227"/>
        <v>0</v>
      </c>
      <c r="AY455" s="10">
        <f t="shared" si="227"/>
        <v>2.4390243902439025E-2</v>
      </c>
      <c r="AZ455" s="10">
        <f t="shared" si="227"/>
        <v>2.4390243902439025E-2</v>
      </c>
      <c r="BA455" s="10">
        <f t="shared" si="227"/>
        <v>5.4878048780487805E-2</v>
      </c>
      <c r="BB455" s="10">
        <f t="shared" si="227"/>
        <v>1.2195121951219513E-2</v>
      </c>
      <c r="BC455" s="10">
        <f t="shared" si="227"/>
        <v>1.8292682926829267E-2</v>
      </c>
      <c r="BD455" s="10">
        <f t="shared" si="227"/>
        <v>1.2195121951219513E-2</v>
      </c>
      <c r="BE455" s="10">
        <f t="shared" si="227"/>
        <v>3.048780487804878E-2</v>
      </c>
      <c r="BF455" s="10">
        <f t="shared" si="227"/>
        <v>0</v>
      </c>
      <c r="BG455" s="16">
        <f t="shared" si="227"/>
        <v>6.0975609756097563E-3</v>
      </c>
      <c r="BH455" s="10">
        <f t="shared" si="227"/>
        <v>1.2195121951219513E-2</v>
      </c>
      <c r="BI455" s="10">
        <f t="shared" si="227"/>
        <v>0</v>
      </c>
      <c r="BJ455" s="10">
        <f t="shared" si="227"/>
        <v>0</v>
      </c>
      <c r="BK455" s="10">
        <f t="shared" si="227"/>
        <v>1.2195121951219513E-2</v>
      </c>
      <c r="BL455" s="10">
        <f t="shared" si="227"/>
        <v>0</v>
      </c>
      <c r="BM455" s="10">
        <f t="shared" si="227"/>
        <v>0</v>
      </c>
      <c r="BN455" s="10">
        <f t="shared" si="227"/>
        <v>0</v>
      </c>
      <c r="BO455" s="10">
        <f t="shared" si="227"/>
        <v>0</v>
      </c>
      <c r="BP455" s="10">
        <f t="shared" si="227"/>
        <v>0</v>
      </c>
      <c r="BQ455" s="10">
        <f t="shared" si="227"/>
        <v>0</v>
      </c>
      <c r="BR455" s="11">
        <f t="shared" si="227"/>
        <v>0</v>
      </c>
      <c r="BS455" s="7"/>
    </row>
    <row r="456" spans="1:71" s="5" customFormat="1" ht="17" thickBot="1" x14ac:dyDescent="0.25">
      <c r="E456" s="4"/>
      <c r="F456" s="12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4"/>
      <c r="BG456" s="6"/>
    </row>
    <row r="457" spans="1:71" s="2" customFormat="1" x14ac:dyDescent="0.2">
      <c r="A457" s="22"/>
      <c r="BG457" s="3"/>
    </row>
    <row r="458" spans="1:71" s="2" customFormat="1" ht="17" thickBot="1" x14ac:dyDescent="0.25">
      <c r="A458" s="22" t="s">
        <v>134</v>
      </c>
      <c r="B458" s="2" t="str">
        <f>TRIM(LEFT(A458,3))&amp;":"&amp;A460</f>
        <v>th:3973626</v>
      </c>
      <c r="BG458" s="3"/>
    </row>
    <row r="459" spans="1:71" s="21" customFormat="1" x14ac:dyDescent="0.2">
      <c r="A459" s="17" t="s">
        <v>1</v>
      </c>
      <c r="B459" s="18" t="s">
        <v>2</v>
      </c>
      <c r="C459" s="18" t="s">
        <v>3</v>
      </c>
      <c r="D459" s="18" t="s">
        <v>4</v>
      </c>
      <c r="E459" s="18" t="s">
        <v>5</v>
      </c>
      <c r="F459" s="17" t="s">
        <v>6</v>
      </c>
      <c r="G459" s="18" t="s">
        <v>7</v>
      </c>
      <c r="H459" s="18" t="s">
        <v>8</v>
      </c>
      <c r="I459" s="18" t="s">
        <v>9</v>
      </c>
      <c r="J459" s="18" t="s">
        <v>10</v>
      </c>
      <c r="K459" s="18" t="s">
        <v>11</v>
      </c>
      <c r="L459" s="18" t="s">
        <v>12</v>
      </c>
      <c r="M459" s="18" t="s">
        <v>13</v>
      </c>
      <c r="N459" s="18" t="s">
        <v>14</v>
      </c>
      <c r="O459" s="18" t="s">
        <v>15</v>
      </c>
      <c r="P459" s="18" t="s">
        <v>16</v>
      </c>
      <c r="Q459" s="18" t="s">
        <v>17</v>
      </c>
      <c r="R459" s="18" t="s">
        <v>18</v>
      </c>
      <c r="S459" s="18" t="s">
        <v>19</v>
      </c>
      <c r="T459" s="18" t="s">
        <v>20</v>
      </c>
      <c r="U459" s="18" t="s">
        <v>21</v>
      </c>
      <c r="V459" s="18" t="s">
        <v>22</v>
      </c>
      <c r="W459" s="18" t="s">
        <v>23</v>
      </c>
      <c r="X459" s="18" t="s">
        <v>24</v>
      </c>
      <c r="Y459" s="18" t="s">
        <v>25</v>
      </c>
      <c r="Z459" s="18" t="s">
        <v>26</v>
      </c>
      <c r="AA459" s="18" t="s">
        <v>27</v>
      </c>
      <c r="AB459" s="18" t="s">
        <v>28</v>
      </c>
      <c r="AC459" s="18" t="s">
        <v>29</v>
      </c>
      <c r="AD459" s="18" t="s">
        <v>30</v>
      </c>
      <c r="AE459" s="19" t="s">
        <v>31</v>
      </c>
      <c r="AF459" s="17">
        <v>1</v>
      </c>
      <c r="AG459" s="18">
        <v>2</v>
      </c>
      <c r="AH459" s="18">
        <v>3</v>
      </c>
      <c r="AI459" s="18">
        <v>4</v>
      </c>
      <c r="AJ459" s="18">
        <v>5</v>
      </c>
      <c r="AK459" s="18">
        <v>6</v>
      </c>
      <c r="AL459" s="18">
        <v>7</v>
      </c>
      <c r="AM459" s="18">
        <v>8</v>
      </c>
      <c r="AN459" s="18">
        <v>9</v>
      </c>
      <c r="AO459" s="19">
        <v>0</v>
      </c>
      <c r="AP459" s="17" t="s">
        <v>32</v>
      </c>
      <c r="AQ459" s="18" t="s">
        <v>33</v>
      </c>
      <c r="AR459" s="18" t="s">
        <v>34</v>
      </c>
      <c r="AS459" s="18" t="s">
        <v>35</v>
      </c>
      <c r="AT459" s="18" t="s">
        <v>36</v>
      </c>
      <c r="AU459" s="18" t="s">
        <v>37</v>
      </c>
      <c r="AV459" s="18" t="s">
        <v>38</v>
      </c>
      <c r="AW459" s="18" t="s">
        <v>660</v>
      </c>
      <c r="AX459" s="18" t="s">
        <v>39</v>
      </c>
      <c r="AY459" s="18" t="s">
        <v>40</v>
      </c>
      <c r="AZ459" s="18" t="s">
        <v>41</v>
      </c>
      <c r="BA459" s="18" t="s">
        <v>42</v>
      </c>
      <c r="BB459" s="18" t="s">
        <v>43</v>
      </c>
      <c r="BC459" s="18" t="s">
        <v>44</v>
      </c>
      <c r="BD459" s="18" t="s">
        <v>45</v>
      </c>
      <c r="BE459" s="18" t="s">
        <v>46</v>
      </c>
      <c r="BF459" s="18" t="s">
        <v>47</v>
      </c>
      <c r="BG459" s="20" t="s">
        <v>48</v>
      </c>
      <c r="BH459" s="18" t="s">
        <v>49</v>
      </c>
      <c r="BI459" s="18" t="s">
        <v>50</v>
      </c>
      <c r="BJ459" s="18" t="s">
        <v>51</v>
      </c>
      <c r="BK459" s="18" t="s">
        <v>52</v>
      </c>
      <c r="BL459" s="18" t="s">
        <v>53</v>
      </c>
      <c r="BM459" s="18" t="s">
        <v>54</v>
      </c>
      <c r="BN459" s="18" t="s">
        <v>55</v>
      </c>
      <c r="BO459" s="18" t="s">
        <v>56</v>
      </c>
      <c r="BP459" s="18" t="s">
        <v>57</v>
      </c>
      <c r="BQ459" s="18" t="s">
        <v>58</v>
      </c>
      <c r="BR459" s="19" t="s">
        <v>59</v>
      </c>
    </row>
    <row r="460" spans="1:71" s="5" customFormat="1" x14ac:dyDescent="0.2">
      <c r="A460" s="8">
        <v>3973626</v>
      </c>
      <c r="B460" s="5">
        <v>1630356</v>
      </c>
      <c r="C460" s="5">
        <v>2309917</v>
      </c>
      <c r="D460" s="5">
        <v>24649</v>
      </c>
      <c r="E460" s="5">
        <v>8704</v>
      </c>
      <c r="F460" s="8">
        <v>180036</v>
      </c>
      <c r="G460" s="5">
        <v>43505</v>
      </c>
      <c r="H460" s="5">
        <v>49855</v>
      </c>
      <c r="I460" s="5">
        <v>49143</v>
      </c>
      <c r="J460" s="5">
        <v>115391</v>
      </c>
      <c r="K460" s="5">
        <v>29963</v>
      </c>
      <c r="L460" s="5">
        <v>42822</v>
      </c>
      <c r="M460" s="5">
        <v>46947</v>
      </c>
      <c r="N460" s="5">
        <v>95434</v>
      </c>
      <c r="O460" s="5">
        <v>31334</v>
      </c>
      <c r="P460" s="5">
        <v>56341</v>
      </c>
      <c r="Q460" s="5">
        <v>49973</v>
      </c>
      <c r="R460" s="5">
        <v>64010</v>
      </c>
      <c r="S460" s="5">
        <v>109870</v>
      </c>
      <c r="T460" s="5">
        <v>122742</v>
      </c>
      <c r="U460" s="5">
        <v>62794</v>
      </c>
      <c r="V460" s="5">
        <v>19698</v>
      </c>
      <c r="W460" s="5">
        <v>66308</v>
      </c>
      <c r="X460" s="5">
        <v>65256</v>
      </c>
      <c r="Y460" s="5">
        <v>74200</v>
      </c>
      <c r="Z460" s="5">
        <v>77580</v>
      </c>
      <c r="AA460" s="5">
        <v>27412</v>
      </c>
      <c r="AB460" s="5">
        <v>37043</v>
      </c>
      <c r="AC460" s="5">
        <v>21283</v>
      </c>
      <c r="AD460" s="5">
        <v>65752</v>
      </c>
      <c r="AE460" s="9">
        <v>25664</v>
      </c>
      <c r="AF460" s="8">
        <v>310749</v>
      </c>
      <c r="AG460" s="5">
        <v>302566</v>
      </c>
      <c r="AH460" s="5">
        <v>206972</v>
      </c>
      <c r="AI460" s="5">
        <v>196455</v>
      </c>
      <c r="AJ460" s="5">
        <v>238935</v>
      </c>
      <c r="AK460" s="5">
        <v>172534</v>
      </c>
      <c r="AL460" s="5">
        <v>159023</v>
      </c>
      <c r="AM460" s="5">
        <v>211300</v>
      </c>
      <c r="AN460" s="5">
        <v>189720</v>
      </c>
      <c r="AO460" s="9">
        <v>321663</v>
      </c>
      <c r="AP460" s="8">
        <v>16</v>
      </c>
      <c r="AQ460" s="5">
        <v>3362</v>
      </c>
      <c r="AR460" s="5">
        <v>1475</v>
      </c>
      <c r="AS460" s="5">
        <v>2279</v>
      </c>
      <c r="AT460" s="5">
        <v>6348</v>
      </c>
      <c r="AU460" s="5">
        <v>1909</v>
      </c>
      <c r="AV460" s="5">
        <v>1114</v>
      </c>
      <c r="AW460" s="5">
        <v>7</v>
      </c>
      <c r="AX460" s="5">
        <v>1092</v>
      </c>
      <c r="AY460" s="5">
        <v>74</v>
      </c>
      <c r="AZ460" s="5">
        <v>802</v>
      </c>
      <c r="BA460" s="5">
        <v>869</v>
      </c>
      <c r="BB460" s="5">
        <v>24</v>
      </c>
      <c r="BC460" s="5">
        <v>366</v>
      </c>
      <c r="BD460" s="5">
        <v>528</v>
      </c>
      <c r="BE460" s="5">
        <v>2385</v>
      </c>
      <c r="BF460" s="5">
        <v>1345</v>
      </c>
      <c r="BG460" s="6">
        <v>153</v>
      </c>
      <c r="BH460" s="5">
        <v>113</v>
      </c>
      <c r="BI460" s="5">
        <v>38</v>
      </c>
      <c r="BJ460" s="5">
        <v>45</v>
      </c>
      <c r="BK460" s="5">
        <v>39</v>
      </c>
      <c r="BL460" s="5">
        <v>45</v>
      </c>
      <c r="BM460" s="5">
        <v>80</v>
      </c>
      <c r="BN460" s="5">
        <v>99</v>
      </c>
      <c r="BO460" s="5">
        <v>12</v>
      </c>
      <c r="BP460" s="5">
        <v>8</v>
      </c>
      <c r="BQ460" s="5">
        <v>1</v>
      </c>
      <c r="BR460" s="9">
        <v>21</v>
      </c>
    </row>
    <row r="461" spans="1:71" s="5" customFormat="1" ht="17" thickBot="1" x14ac:dyDescent="0.25">
      <c r="A461" s="12"/>
      <c r="B461" s="10">
        <v>0.41029427530421836</v>
      </c>
      <c r="C461" s="10">
        <f>C460/$A460</f>
        <v>0.58131213153930439</v>
      </c>
      <c r="D461" s="10">
        <f>D460/$A460</f>
        <v>6.2031504726413611E-3</v>
      </c>
      <c r="E461" s="10">
        <f>E460/$A460</f>
        <v>2.190442683835872E-3</v>
      </c>
      <c r="F461" s="15">
        <f>F460/$B460</f>
        <v>0.11042741585273401</v>
      </c>
      <c r="G461" s="10">
        <f t="shared" ref="G461:AE461" si="228">G460/$B460</f>
        <v>2.6684356054751231E-2</v>
      </c>
      <c r="H461" s="10">
        <f t="shared" si="228"/>
        <v>3.0579210920805025E-2</v>
      </c>
      <c r="I461" s="10">
        <f t="shared" si="228"/>
        <v>3.0142496485430176E-2</v>
      </c>
      <c r="J461" s="10">
        <f t="shared" si="228"/>
        <v>7.0776566590364312E-2</v>
      </c>
      <c r="K461" s="10">
        <f t="shared" si="228"/>
        <v>1.837819470103462E-2</v>
      </c>
      <c r="L461" s="10">
        <f t="shared" si="228"/>
        <v>2.6265429145536312E-2</v>
      </c>
      <c r="M461" s="10">
        <f t="shared" si="228"/>
        <v>2.8795551401043697E-2</v>
      </c>
      <c r="N461" s="10">
        <f t="shared" si="228"/>
        <v>5.8535681777476818E-2</v>
      </c>
      <c r="O461" s="10">
        <f t="shared" si="228"/>
        <v>1.9219115334319622E-2</v>
      </c>
      <c r="P461" s="10">
        <f t="shared" si="228"/>
        <v>3.4557483150919187E-2</v>
      </c>
      <c r="Q461" s="10">
        <f t="shared" si="228"/>
        <v>3.0651587751386815E-2</v>
      </c>
      <c r="R461" s="10">
        <f t="shared" si="228"/>
        <v>3.9261363775764314E-2</v>
      </c>
      <c r="S461" s="10">
        <f t="shared" si="228"/>
        <v>6.7390189627296121E-2</v>
      </c>
      <c r="T461" s="10">
        <f t="shared" si="228"/>
        <v>7.5285397790421232E-2</v>
      </c>
      <c r="U461" s="10">
        <f t="shared" si="228"/>
        <v>3.8515514402989288E-2</v>
      </c>
      <c r="V461" s="10">
        <f t="shared" si="228"/>
        <v>1.208202380339018E-2</v>
      </c>
      <c r="W461" s="10">
        <f t="shared" si="228"/>
        <v>4.0670871883196062E-2</v>
      </c>
      <c r="X461" s="10">
        <f t="shared" si="228"/>
        <v>4.0025614037670298E-2</v>
      </c>
      <c r="Y461" s="10">
        <f t="shared" si="228"/>
        <v>4.5511532450581343E-2</v>
      </c>
      <c r="Z461" s="10">
        <f t="shared" si="228"/>
        <v>4.758469929266982E-2</v>
      </c>
      <c r="AA461" s="10">
        <f t="shared" si="228"/>
        <v>1.681350576193175E-2</v>
      </c>
      <c r="AB461" s="10">
        <f t="shared" si="228"/>
        <v>2.2720804535941844E-2</v>
      </c>
      <c r="AC461" s="10">
        <f t="shared" si="228"/>
        <v>1.3054204112476047E-2</v>
      </c>
      <c r="AD461" s="10">
        <f t="shared" si="228"/>
        <v>4.0329842071302219E-2</v>
      </c>
      <c r="AE461" s="11">
        <f t="shared" si="228"/>
        <v>1.5741347288567652E-2</v>
      </c>
      <c r="AF461" s="15">
        <f>AF460/$C460</f>
        <v>0.13452821032097689</v>
      </c>
      <c r="AG461" s="10">
        <f t="shared" ref="AG461:AO461" si="229">AG460/$C460</f>
        <v>0.13098565879206917</v>
      </c>
      <c r="AH461" s="10">
        <f t="shared" si="229"/>
        <v>8.9601487845667183E-2</v>
      </c>
      <c r="AI461" s="10">
        <f t="shared" si="229"/>
        <v>8.504851040102307E-2</v>
      </c>
      <c r="AJ461" s="10">
        <f t="shared" si="229"/>
        <v>0.1034387815666104</v>
      </c>
      <c r="AK461" s="10">
        <f t="shared" si="229"/>
        <v>7.4692727054695041E-2</v>
      </c>
      <c r="AL461" s="10">
        <f t="shared" si="229"/>
        <v>6.8843599142306838E-2</v>
      </c>
      <c r="AM461" s="10">
        <f t="shared" si="229"/>
        <v>9.1475148241257159E-2</v>
      </c>
      <c r="AN461" s="10">
        <f t="shared" si="229"/>
        <v>8.2132821222580726E-2</v>
      </c>
      <c r="AO461" s="11">
        <f t="shared" si="229"/>
        <v>0.13925305541281355</v>
      </c>
      <c r="AP461" s="15">
        <f>AP460/$D460</f>
        <v>6.4911355430240572E-4</v>
      </c>
      <c r="AQ461" s="10">
        <f t="shared" ref="AQ461:BR461" si="230">AQ460/$D460</f>
        <v>0.13639498559779301</v>
      </c>
      <c r="AR461" s="10">
        <f t="shared" si="230"/>
        <v>5.9840155787253033E-2</v>
      </c>
      <c r="AS461" s="10">
        <f t="shared" si="230"/>
        <v>9.2458111890948921E-2</v>
      </c>
      <c r="AT461" s="10">
        <f t="shared" si="230"/>
        <v>0.25753580266947951</v>
      </c>
      <c r="AU461" s="10">
        <f t="shared" si="230"/>
        <v>7.7447360947705796E-2</v>
      </c>
      <c r="AV461" s="10">
        <f t="shared" si="230"/>
        <v>4.5194531218305002E-2</v>
      </c>
      <c r="AW461" s="10">
        <f t="shared" si="230"/>
        <v>2.8398718000730255E-4</v>
      </c>
      <c r="AX461" s="10">
        <f t="shared" si="230"/>
        <v>4.4302000081139194E-2</v>
      </c>
      <c r="AY461" s="10">
        <f t="shared" si="230"/>
        <v>3.0021501886486265E-3</v>
      </c>
      <c r="AZ461" s="10">
        <f t="shared" si="230"/>
        <v>3.2536816909408087E-2</v>
      </c>
      <c r="BA461" s="10">
        <f t="shared" si="230"/>
        <v>3.5254979918049413E-2</v>
      </c>
      <c r="BB461" s="10">
        <f t="shared" si="230"/>
        <v>9.7367033145360864E-4</v>
      </c>
      <c r="BC461" s="10">
        <f t="shared" si="230"/>
        <v>1.4848472554667532E-2</v>
      </c>
      <c r="BD461" s="10">
        <f t="shared" si="230"/>
        <v>2.1420747291979389E-2</v>
      </c>
      <c r="BE461" s="10">
        <f t="shared" si="230"/>
        <v>9.675848918820236E-2</v>
      </c>
      <c r="BF461" s="10">
        <f t="shared" si="230"/>
        <v>5.4566108158545984E-2</v>
      </c>
      <c r="BG461" s="16">
        <f t="shared" si="230"/>
        <v>6.2071483630167556E-3</v>
      </c>
      <c r="BH461" s="10">
        <f t="shared" si="230"/>
        <v>4.584364477260741E-3</v>
      </c>
      <c r="BI461" s="10">
        <f t="shared" si="230"/>
        <v>1.5416446914682136E-3</v>
      </c>
      <c r="BJ461" s="10">
        <f t="shared" si="230"/>
        <v>1.8256318714755162E-3</v>
      </c>
      <c r="BK461" s="10">
        <f t="shared" si="230"/>
        <v>1.582214288612114E-3</v>
      </c>
      <c r="BL461" s="10">
        <f t="shared" si="230"/>
        <v>1.8256318714755162E-3</v>
      </c>
      <c r="BM461" s="10">
        <f t="shared" si="230"/>
        <v>3.2455677715120287E-3</v>
      </c>
      <c r="BN461" s="10">
        <f t="shared" si="230"/>
        <v>4.0163901172461354E-3</v>
      </c>
      <c r="BO461" s="10">
        <f t="shared" si="230"/>
        <v>4.8683516572680432E-4</v>
      </c>
      <c r="BP461" s="10">
        <f t="shared" si="230"/>
        <v>3.2455677715120286E-4</v>
      </c>
      <c r="BQ461" s="10">
        <f t="shared" si="230"/>
        <v>4.0569597143900358E-5</v>
      </c>
      <c r="BR461" s="11">
        <f t="shared" si="230"/>
        <v>8.5196154002190755E-4</v>
      </c>
      <c r="BS461" s="7"/>
    </row>
    <row r="462" spans="1:71" s="5" customFormat="1" ht="17" thickBot="1" x14ac:dyDescent="0.25">
      <c r="E462" s="4"/>
      <c r="F462" s="12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4"/>
      <c r="BG462" s="6"/>
    </row>
    <row r="463" spans="1:71" s="2" customFormat="1" x14ac:dyDescent="0.2">
      <c r="A463" s="22"/>
      <c r="BG463" s="3"/>
    </row>
    <row r="464" spans="1:71" s="2" customFormat="1" ht="17" thickBot="1" x14ac:dyDescent="0.25">
      <c r="A464" s="22" t="s">
        <v>135</v>
      </c>
      <c r="B464" s="2" t="str">
        <f>TRIM(LEFT(A464,3))&amp;":"&amp;A466</f>
        <v>tr:3946370</v>
      </c>
      <c r="BG464" s="3"/>
    </row>
    <row r="465" spans="1:71" s="21" customFormat="1" x14ac:dyDescent="0.2">
      <c r="A465" s="17" t="s">
        <v>1</v>
      </c>
      <c r="B465" s="18" t="s">
        <v>2</v>
      </c>
      <c r="C465" s="18" t="s">
        <v>3</v>
      </c>
      <c r="D465" s="18" t="s">
        <v>4</v>
      </c>
      <c r="E465" s="18" t="s">
        <v>5</v>
      </c>
      <c r="F465" s="17" t="s">
        <v>6</v>
      </c>
      <c r="G465" s="18" t="s">
        <v>7</v>
      </c>
      <c r="H465" s="18" t="s">
        <v>8</v>
      </c>
      <c r="I465" s="18" t="s">
        <v>9</v>
      </c>
      <c r="J465" s="18" t="s">
        <v>10</v>
      </c>
      <c r="K465" s="18" t="s">
        <v>11</v>
      </c>
      <c r="L465" s="18" t="s">
        <v>12</v>
      </c>
      <c r="M465" s="18" t="s">
        <v>13</v>
      </c>
      <c r="N465" s="18" t="s">
        <v>14</v>
      </c>
      <c r="O465" s="18" t="s">
        <v>15</v>
      </c>
      <c r="P465" s="18" t="s">
        <v>16</v>
      </c>
      <c r="Q465" s="18" t="s">
        <v>17</v>
      </c>
      <c r="R465" s="18" t="s">
        <v>18</v>
      </c>
      <c r="S465" s="18" t="s">
        <v>19</v>
      </c>
      <c r="T465" s="18" t="s">
        <v>20</v>
      </c>
      <c r="U465" s="18" t="s">
        <v>21</v>
      </c>
      <c r="V465" s="18" t="s">
        <v>22</v>
      </c>
      <c r="W465" s="18" t="s">
        <v>23</v>
      </c>
      <c r="X465" s="18" t="s">
        <v>24</v>
      </c>
      <c r="Y465" s="18" t="s">
        <v>25</v>
      </c>
      <c r="Z465" s="18" t="s">
        <v>26</v>
      </c>
      <c r="AA465" s="18" t="s">
        <v>27</v>
      </c>
      <c r="AB465" s="18" t="s">
        <v>28</v>
      </c>
      <c r="AC465" s="18" t="s">
        <v>29</v>
      </c>
      <c r="AD465" s="18" t="s">
        <v>30</v>
      </c>
      <c r="AE465" s="19" t="s">
        <v>31</v>
      </c>
      <c r="AF465" s="17">
        <v>1</v>
      </c>
      <c r="AG465" s="18">
        <v>2</v>
      </c>
      <c r="AH465" s="18">
        <v>3</v>
      </c>
      <c r="AI465" s="18">
        <v>4</v>
      </c>
      <c r="AJ465" s="18">
        <v>5</v>
      </c>
      <c r="AK465" s="18">
        <v>6</v>
      </c>
      <c r="AL465" s="18">
        <v>7</v>
      </c>
      <c r="AM465" s="18">
        <v>8</v>
      </c>
      <c r="AN465" s="18">
        <v>9</v>
      </c>
      <c r="AO465" s="19">
        <v>0</v>
      </c>
      <c r="AP465" s="17" t="s">
        <v>32</v>
      </c>
      <c r="AQ465" s="18" t="s">
        <v>33</v>
      </c>
      <c r="AR465" s="18" t="s">
        <v>34</v>
      </c>
      <c r="AS465" s="18" t="s">
        <v>35</v>
      </c>
      <c r="AT465" s="18" t="s">
        <v>36</v>
      </c>
      <c r="AU465" s="18" t="s">
        <v>37</v>
      </c>
      <c r="AV465" s="18" t="s">
        <v>38</v>
      </c>
      <c r="AW465" s="18" t="s">
        <v>660</v>
      </c>
      <c r="AX465" s="18" t="s">
        <v>39</v>
      </c>
      <c r="AY465" s="18" t="s">
        <v>40</v>
      </c>
      <c r="AZ465" s="18" t="s">
        <v>41</v>
      </c>
      <c r="BA465" s="18" t="s">
        <v>42</v>
      </c>
      <c r="BB465" s="18" t="s">
        <v>43</v>
      </c>
      <c r="BC465" s="18" t="s">
        <v>44</v>
      </c>
      <c r="BD465" s="18" t="s">
        <v>45</v>
      </c>
      <c r="BE465" s="18" t="s">
        <v>46</v>
      </c>
      <c r="BF465" s="18" t="s">
        <v>47</v>
      </c>
      <c r="BG465" s="20" t="s">
        <v>48</v>
      </c>
      <c r="BH465" s="18" t="s">
        <v>49</v>
      </c>
      <c r="BI465" s="18" t="s">
        <v>50</v>
      </c>
      <c r="BJ465" s="18" t="s">
        <v>51</v>
      </c>
      <c r="BK465" s="18" t="s">
        <v>52</v>
      </c>
      <c r="BL465" s="18" t="s">
        <v>53</v>
      </c>
      <c r="BM465" s="18" t="s">
        <v>54</v>
      </c>
      <c r="BN465" s="18" t="s">
        <v>55</v>
      </c>
      <c r="BO465" s="18" t="s">
        <v>56</v>
      </c>
      <c r="BP465" s="18" t="s">
        <v>57</v>
      </c>
      <c r="BQ465" s="18" t="s">
        <v>58</v>
      </c>
      <c r="BR465" s="19" t="s">
        <v>59</v>
      </c>
    </row>
    <row r="466" spans="1:71" s="5" customFormat="1" x14ac:dyDescent="0.2">
      <c r="A466" s="8">
        <v>3946370</v>
      </c>
      <c r="B466" s="5">
        <v>2069382</v>
      </c>
      <c r="C466" s="5">
        <v>1849216</v>
      </c>
      <c r="D466" s="5">
        <v>22118</v>
      </c>
      <c r="E466" s="5">
        <v>5654</v>
      </c>
      <c r="F466" s="8">
        <v>245438</v>
      </c>
      <c r="G466" s="5">
        <v>65390</v>
      </c>
      <c r="H466" s="5">
        <v>62649</v>
      </c>
      <c r="I466" s="5">
        <v>68183</v>
      </c>
      <c r="J466" s="5">
        <v>191102</v>
      </c>
      <c r="K466" s="5">
        <v>45608</v>
      </c>
      <c r="L466" s="5">
        <v>48732</v>
      </c>
      <c r="M466" s="5">
        <v>50666</v>
      </c>
      <c r="N466" s="5">
        <v>124767</v>
      </c>
      <c r="O466" s="5">
        <v>25992</v>
      </c>
      <c r="P466" s="5">
        <v>74373</v>
      </c>
      <c r="Q466" s="5">
        <v>80014</v>
      </c>
      <c r="R466" s="5">
        <v>88846</v>
      </c>
      <c r="S466" s="5">
        <v>104581</v>
      </c>
      <c r="T466" s="5">
        <v>108747</v>
      </c>
      <c r="U466" s="5">
        <v>40424</v>
      </c>
      <c r="V466" s="5">
        <v>28519</v>
      </c>
      <c r="W466" s="5">
        <v>107805</v>
      </c>
      <c r="X466" s="5">
        <v>100458</v>
      </c>
      <c r="Y466" s="5">
        <v>77954</v>
      </c>
      <c r="Z466" s="5">
        <v>103517</v>
      </c>
      <c r="AA466" s="5">
        <v>32306</v>
      </c>
      <c r="AB466" s="5">
        <v>32766</v>
      </c>
      <c r="AC466" s="5">
        <v>29021</v>
      </c>
      <c r="AD466" s="5">
        <v>89537</v>
      </c>
      <c r="AE466" s="9">
        <v>41987</v>
      </c>
      <c r="AF466" s="8">
        <v>304372</v>
      </c>
      <c r="AG466" s="5">
        <v>230466</v>
      </c>
      <c r="AH466" s="5">
        <v>197777</v>
      </c>
      <c r="AI466" s="5">
        <v>164126</v>
      </c>
      <c r="AJ466" s="5">
        <v>183748</v>
      </c>
      <c r="AK466" s="5">
        <v>151907</v>
      </c>
      <c r="AL466" s="5">
        <v>131646</v>
      </c>
      <c r="AM466" s="5">
        <v>128540</v>
      </c>
      <c r="AN466" s="5">
        <v>164442</v>
      </c>
      <c r="AO466" s="9">
        <v>192192</v>
      </c>
      <c r="AP466" s="8">
        <v>40</v>
      </c>
      <c r="AQ466" s="5">
        <v>7450</v>
      </c>
      <c r="AR466" s="5">
        <v>1137</v>
      </c>
      <c r="AS466" s="5">
        <v>4516</v>
      </c>
      <c r="AT466" s="5">
        <v>2135</v>
      </c>
      <c r="AU466" s="5">
        <v>1557</v>
      </c>
      <c r="AV466" s="5">
        <v>136</v>
      </c>
      <c r="AW466" s="5">
        <v>45</v>
      </c>
      <c r="AX466" s="5">
        <v>936</v>
      </c>
      <c r="AY466" s="5">
        <v>74</v>
      </c>
      <c r="AZ466" s="5">
        <v>211</v>
      </c>
      <c r="BA466" s="5">
        <v>298</v>
      </c>
      <c r="BB466" s="5">
        <v>52</v>
      </c>
      <c r="BC466" s="5">
        <v>340</v>
      </c>
      <c r="BD466" s="5">
        <v>421</v>
      </c>
      <c r="BE466" s="5">
        <v>630</v>
      </c>
      <c r="BF466" s="5">
        <v>810</v>
      </c>
      <c r="BG466" s="6">
        <v>350</v>
      </c>
      <c r="BH466" s="5">
        <v>58</v>
      </c>
      <c r="BI466" s="5">
        <v>41</v>
      </c>
      <c r="BJ466" s="5">
        <v>20</v>
      </c>
      <c r="BK466" s="5">
        <v>400</v>
      </c>
      <c r="BL466" s="5">
        <v>401</v>
      </c>
      <c r="BM466" s="5">
        <v>16</v>
      </c>
      <c r="BN466" s="5">
        <v>21</v>
      </c>
      <c r="BO466" s="5">
        <v>5</v>
      </c>
      <c r="BP466" s="5">
        <v>1</v>
      </c>
      <c r="BQ466" s="5">
        <v>3</v>
      </c>
      <c r="BR466" s="9">
        <v>14</v>
      </c>
    </row>
    <row r="467" spans="1:71" s="5" customFormat="1" ht="17" thickBot="1" x14ac:dyDescent="0.25">
      <c r="A467" s="12"/>
      <c r="B467" s="10">
        <v>0.52437607218785875</v>
      </c>
      <c r="C467" s="10">
        <f>C466/$A466</f>
        <v>0.46858657449757624</v>
      </c>
      <c r="D467" s="10">
        <f>D466/$A466</f>
        <v>5.604644268023525E-3</v>
      </c>
      <c r="E467" s="10">
        <f>E466/$A466</f>
        <v>1.4327090465415051E-3</v>
      </c>
      <c r="F467" s="15">
        <f>F466/$B466</f>
        <v>0.1186044915825111</v>
      </c>
      <c r="G467" s="10">
        <f t="shared" ref="G467:AE467" si="231">G466/$B466</f>
        <v>3.1598805827053683E-2</v>
      </c>
      <c r="H467" s="10">
        <f t="shared" si="231"/>
        <v>3.0274255792309007E-2</v>
      </c>
      <c r="I467" s="10">
        <f t="shared" si="231"/>
        <v>3.2948484136809925E-2</v>
      </c>
      <c r="J467" s="10">
        <f t="shared" si="231"/>
        <v>9.2347377139648454E-2</v>
      </c>
      <c r="K467" s="10">
        <f t="shared" si="231"/>
        <v>2.2039430129381622E-2</v>
      </c>
      <c r="L467" s="10">
        <f t="shared" si="231"/>
        <v>2.3549059574307692E-2</v>
      </c>
      <c r="M467" s="10">
        <f t="shared" si="231"/>
        <v>2.4483638110315061E-2</v>
      </c>
      <c r="N467" s="10">
        <f t="shared" si="231"/>
        <v>6.0291913237865216E-2</v>
      </c>
      <c r="O467" s="10">
        <f t="shared" si="231"/>
        <v>1.2560271617323433E-2</v>
      </c>
      <c r="P467" s="10">
        <f t="shared" si="231"/>
        <v>3.5939715335303005E-2</v>
      </c>
      <c r="Q467" s="10">
        <f t="shared" si="231"/>
        <v>3.8665649938000812E-2</v>
      </c>
      <c r="R467" s="10">
        <f t="shared" si="231"/>
        <v>4.2933590801504988E-2</v>
      </c>
      <c r="S467" s="10">
        <f t="shared" si="231"/>
        <v>5.0537310172795551E-2</v>
      </c>
      <c r="T467" s="10">
        <f t="shared" si="231"/>
        <v>5.2550471590068919E-2</v>
      </c>
      <c r="U467" s="10">
        <f t="shared" si="231"/>
        <v>1.953433440515091E-2</v>
      </c>
      <c r="V467" s="10">
        <f t="shared" si="231"/>
        <v>1.3781409135674322E-2</v>
      </c>
      <c r="W467" s="10">
        <f t="shared" si="231"/>
        <v>5.2095263223513107E-2</v>
      </c>
      <c r="X467" s="10">
        <f t="shared" si="231"/>
        <v>4.8544927906012517E-2</v>
      </c>
      <c r="Y467" s="10">
        <f t="shared" si="231"/>
        <v>3.767018365869617E-2</v>
      </c>
      <c r="Z467" s="10">
        <f t="shared" si="231"/>
        <v>5.0023147007174119E-2</v>
      </c>
      <c r="AA467" s="10">
        <f t="shared" si="231"/>
        <v>1.5611424086997954E-2</v>
      </c>
      <c r="AB467" s="10">
        <f t="shared" si="231"/>
        <v>1.5833712673638797E-2</v>
      </c>
      <c r="AC467" s="10">
        <f t="shared" si="231"/>
        <v>1.4023993636747589E-2</v>
      </c>
      <c r="AD467" s="10">
        <f t="shared" si="231"/>
        <v>4.3267506917524172E-2</v>
      </c>
      <c r="AE467" s="11">
        <f t="shared" si="231"/>
        <v>2.0289632363671858E-2</v>
      </c>
      <c r="AF467" s="15">
        <f>AF466/$C466</f>
        <v>0.16459515816432477</v>
      </c>
      <c r="AG467" s="10">
        <f t="shared" ref="AG467:AO467" si="232">AG466/$C466</f>
        <v>0.12462903197895757</v>
      </c>
      <c r="AH467" s="10">
        <f t="shared" si="232"/>
        <v>0.10695181092960476</v>
      </c>
      <c r="AI467" s="10">
        <f t="shared" si="232"/>
        <v>8.8754369419256587E-2</v>
      </c>
      <c r="AJ467" s="10">
        <f t="shared" si="232"/>
        <v>9.9365352668374055E-2</v>
      </c>
      <c r="AK467" s="10">
        <f t="shared" si="232"/>
        <v>8.2146704333079537E-2</v>
      </c>
      <c r="AL467" s="10">
        <f t="shared" si="232"/>
        <v>7.1190169239288434E-2</v>
      </c>
      <c r="AM467" s="10">
        <f t="shared" si="232"/>
        <v>6.9510538520107981E-2</v>
      </c>
      <c r="AN467" s="10">
        <f t="shared" si="232"/>
        <v>8.8925252647608505E-2</v>
      </c>
      <c r="AO467" s="11">
        <f t="shared" si="232"/>
        <v>0.1039316120993978</v>
      </c>
      <c r="AP467" s="15">
        <f>AP466/$D466</f>
        <v>1.8084817795460712E-3</v>
      </c>
      <c r="AQ467" s="10">
        <f t="shared" ref="AQ467:BR467" si="233">AQ466/$D466</f>
        <v>0.33682973144045575</v>
      </c>
      <c r="AR467" s="10">
        <f t="shared" si="233"/>
        <v>5.1406094583597073E-2</v>
      </c>
      <c r="AS467" s="10">
        <f t="shared" si="233"/>
        <v>0.20417759291075144</v>
      </c>
      <c r="AT467" s="10">
        <f t="shared" si="233"/>
        <v>9.6527714983271548E-2</v>
      </c>
      <c r="AU467" s="10">
        <f t="shared" si="233"/>
        <v>7.0395153268830821E-2</v>
      </c>
      <c r="AV467" s="10">
        <f t="shared" si="233"/>
        <v>6.1488380504566417E-3</v>
      </c>
      <c r="AW467" s="10">
        <f t="shared" si="233"/>
        <v>2.03454200198933E-3</v>
      </c>
      <c r="AX467" s="10">
        <f t="shared" si="233"/>
        <v>4.2318473641378064E-2</v>
      </c>
      <c r="AY467" s="10">
        <f t="shared" si="233"/>
        <v>3.3456912921602314E-3</v>
      </c>
      <c r="AZ467" s="10">
        <f t="shared" si="233"/>
        <v>9.5397413871055256E-3</v>
      </c>
      <c r="BA467" s="10">
        <f t="shared" si="233"/>
        <v>1.3473189257618229E-2</v>
      </c>
      <c r="BB467" s="10">
        <f t="shared" si="233"/>
        <v>2.3510263134098922E-3</v>
      </c>
      <c r="BC467" s="10">
        <f t="shared" si="233"/>
        <v>1.5372095126141605E-2</v>
      </c>
      <c r="BD467" s="10">
        <f t="shared" si="233"/>
        <v>1.90342707297224E-2</v>
      </c>
      <c r="BE467" s="10">
        <f t="shared" si="233"/>
        <v>2.8483588027850618E-2</v>
      </c>
      <c r="BF467" s="10">
        <f t="shared" si="233"/>
        <v>3.6621756035807938E-2</v>
      </c>
      <c r="BG467" s="16">
        <f t="shared" si="233"/>
        <v>1.5824215571028123E-2</v>
      </c>
      <c r="BH467" s="10">
        <f t="shared" si="233"/>
        <v>2.6222985803418032E-3</v>
      </c>
      <c r="BI467" s="10">
        <f t="shared" si="233"/>
        <v>1.8536938240347228E-3</v>
      </c>
      <c r="BJ467" s="10">
        <f t="shared" si="233"/>
        <v>9.0424088977303558E-4</v>
      </c>
      <c r="BK467" s="10">
        <f t="shared" si="233"/>
        <v>1.8084817795460711E-2</v>
      </c>
      <c r="BL467" s="10">
        <f t="shared" si="233"/>
        <v>1.8130029839949362E-2</v>
      </c>
      <c r="BM467" s="10">
        <f t="shared" si="233"/>
        <v>7.2339271181842842E-4</v>
      </c>
      <c r="BN467" s="10">
        <f t="shared" si="233"/>
        <v>9.4945293426168726E-4</v>
      </c>
      <c r="BO467" s="10">
        <f t="shared" si="233"/>
        <v>2.260602224432589E-4</v>
      </c>
      <c r="BP467" s="10">
        <f t="shared" si="233"/>
        <v>4.5212044488651776E-5</v>
      </c>
      <c r="BQ467" s="10">
        <f t="shared" si="233"/>
        <v>1.3563613346595534E-4</v>
      </c>
      <c r="BR467" s="11">
        <f t="shared" si="233"/>
        <v>6.3296862284112484E-4</v>
      </c>
      <c r="BS467" s="7"/>
    </row>
    <row r="468" spans="1:71" s="5" customFormat="1" ht="17" thickBot="1" x14ac:dyDescent="0.25">
      <c r="E468" s="4"/>
      <c r="F468" s="12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4"/>
      <c r="BG468" s="6"/>
    </row>
    <row r="469" spans="1:71" s="2" customFormat="1" x14ac:dyDescent="0.2">
      <c r="A469" s="22"/>
      <c r="BG469" s="3"/>
    </row>
    <row r="470" spans="1:71" s="2" customFormat="1" ht="17" thickBot="1" x14ac:dyDescent="0.25">
      <c r="A470" s="22" t="s">
        <v>136</v>
      </c>
      <c r="B470" s="2" t="str">
        <f>TRIM(LEFT(A470,3))&amp;":"&amp;A472</f>
        <v>tw:31150068</v>
      </c>
      <c r="BG470" s="3"/>
    </row>
    <row r="471" spans="1:71" s="21" customFormat="1" x14ac:dyDescent="0.2">
      <c r="A471" s="17" t="s">
        <v>1</v>
      </c>
      <c r="B471" s="18" t="s">
        <v>2</v>
      </c>
      <c r="C471" s="18" t="s">
        <v>3</v>
      </c>
      <c r="D471" s="18" t="s">
        <v>4</v>
      </c>
      <c r="E471" s="18" t="s">
        <v>5</v>
      </c>
      <c r="F471" s="17" t="s">
        <v>6</v>
      </c>
      <c r="G471" s="18" t="s">
        <v>7</v>
      </c>
      <c r="H471" s="18" t="s">
        <v>8</v>
      </c>
      <c r="I471" s="18" t="s">
        <v>9</v>
      </c>
      <c r="J471" s="18" t="s">
        <v>10</v>
      </c>
      <c r="K471" s="18" t="s">
        <v>11</v>
      </c>
      <c r="L471" s="18" t="s">
        <v>12</v>
      </c>
      <c r="M471" s="18" t="s">
        <v>13</v>
      </c>
      <c r="N471" s="18" t="s">
        <v>14</v>
      </c>
      <c r="O471" s="18" t="s">
        <v>15</v>
      </c>
      <c r="P471" s="18" t="s">
        <v>16</v>
      </c>
      <c r="Q471" s="18" t="s">
        <v>17</v>
      </c>
      <c r="R471" s="18" t="s">
        <v>18</v>
      </c>
      <c r="S471" s="18" t="s">
        <v>19</v>
      </c>
      <c r="T471" s="18" t="s">
        <v>20</v>
      </c>
      <c r="U471" s="18" t="s">
        <v>21</v>
      </c>
      <c r="V471" s="18" t="s">
        <v>22</v>
      </c>
      <c r="W471" s="18" t="s">
        <v>23</v>
      </c>
      <c r="X471" s="18" t="s">
        <v>24</v>
      </c>
      <c r="Y471" s="18" t="s">
        <v>25</v>
      </c>
      <c r="Z471" s="18" t="s">
        <v>26</v>
      </c>
      <c r="AA471" s="18" t="s">
        <v>27</v>
      </c>
      <c r="AB471" s="18" t="s">
        <v>28</v>
      </c>
      <c r="AC471" s="18" t="s">
        <v>29</v>
      </c>
      <c r="AD471" s="18" t="s">
        <v>30</v>
      </c>
      <c r="AE471" s="19" t="s">
        <v>31</v>
      </c>
      <c r="AF471" s="17">
        <v>1</v>
      </c>
      <c r="AG471" s="18">
        <v>2</v>
      </c>
      <c r="AH471" s="18">
        <v>3</v>
      </c>
      <c r="AI471" s="18">
        <v>4</v>
      </c>
      <c r="AJ471" s="18">
        <v>5</v>
      </c>
      <c r="AK471" s="18">
        <v>6</v>
      </c>
      <c r="AL471" s="18">
        <v>7</v>
      </c>
      <c r="AM471" s="18">
        <v>8</v>
      </c>
      <c r="AN471" s="18">
        <v>9</v>
      </c>
      <c r="AO471" s="19">
        <v>0</v>
      </c>
      <c r="AP471" s="17" t="s">
        <v>32</v>
      </c>
      <c r="AQ471" s="18" t="s">
        <v>33</v>
      </c>
      <c r="AR471" s="18" t="s">
        <v>34</v>
      </c>
      <c r="AS471" s="18" t="s">
        <v>35</v>
      </c>
      <c r="AT471" s="18" t="s">
        <v>36</v>
      </c>
      <c r="AU471" s="18" t="s">
        <v>37</v>
      </c>
      <c r="AV471" s="18" t="s">
        <v>38</v>
      </c>
      <c r="AW471" s="18" t="s">
        <v>660</v>
      </c>
      <c r="AX471" s="18" t="s">
        <v>39</v>
      </c>
      <c r="AY471" s="18" t="s">
        <v>40</v>
      </c>
      <c r="AZ471" s="18" t="s">
        <v>41</v>
      </c>
      <c r="BA471" s="18" t="s">
        <v>42</v>
      </c>
      <c r="BB471" s="18" t="s">
        <v>43</v>
      </c>
      <c r="BC471" s="18" t="s">
        <v>44</v>
      </c>
      <c r="BD471" s="18" t="s">
        <v>45</v>
      </c>
      <c r="BE471" s="18" t="s">
        <v>46</v>
      </c>
      <c r="BF471" s="18" t="s">
        <v>47</v>
      </c>
      <c r="BG471" s="20" t="s">
        <v>48</v>
      </c>
      <c r="BH471" s="18" t="s">
        <v>49</v>
      </c>
      <c r="BI471" s="18" t="s">
        <v>50</v>
      </c>
      <c r="BJ471" s="18" t="s">
        <v>51</v>
      </c>
      <c r="BK471" s="18" t="s">
        <v>52</v>
      </c>
      <c r="BL471" s="18" t="s">
        <v>53</v>
      </c>
      <c r="BM471" s="18" t="s">
        <v>54</v>
      </c>
      <c r="BN471" s="18" t="s">
        <v>55</v>
      </c>
      <c r="BO471" s="18" t="s">
        <v>56</v>
      </c>
      <c r="BP471" s="18" t="s">
        <v>57</v>
      </c>
      <c r="BQ471" s="18" t="s">
        <v>58</v>
      </c>
      <c r="BR471" s="19" t="s">
        <v>59</v>
      </c>
    </row>
    <row r="472" spans="1:71" s="5" customFormat="1" x14ac:dyDescent="0.2">
      <c r="A472" s="8">
        <v>31150068</v>
      </c>
      <c r="B472" s="5">
        <v>11512389</v>
      </c>
      <c r="C472" s="5">
        <v>19495723</v>
      </c>
      <c r="D472" s="5">
        <v>132016</v>
      </c>
      <c r="E472" s="5">
        <v>9940</v>
      </c>
      <c r="F472" s="8">
        <v>1285461</v>
      </c>
      <c r="G472" s="5">
        <v>438880</v>
      </c>
      <c r="H472" s="5">
        <v>513089</v>
      </c>
      <c r="I472" s="5">
        <v>435352</v>
      </c>
      <c r="J472" s="5">
        <v>881583</v>
      </c>
      <c r="K472" s="5">
        <v>318858</v>
      </c>
      <c r="L472" s="5">
        <v>300162</v>
      </c>
      <c r="M472" s="5">
        <v>362103</v>
      </c>
      <c r="N472" s="5">
        <v>667777</v>
      </c>
      <c r="O472" s="5">
        <v>277544</v>
      </c>
      <c r="P472" s="5">
        <v>318305</v>
      </c>
      <c r="Q472" s="5">
        <v>499760</v>
      </c>
      <c r="R472" s="5">
        <v>347032</v>
      </c>
      <c r="S472" s="5">
        <v>588786</v>
      </c>
      <c r="T472" s="5">
        <v>696875</v>
      </c>
      <c r="U472" s="5">
        <v>285180</v>
      </c>
      <c r="V472" s="5">
        <v>200225</v>
      </c>
      <c r="W472" s="5">
        <v>442586</v>
      </c>
      <c r="X472" s="5">
        <v>624273</v>
      </c>
      <c r="Y472" s="5">
        <v>374983</v>
      </c>
      <c r="Z472" s="5">
        <v>369181</v>
      </c>
      <c r="AA472" s="5">
        <v>212660</v>
      </c>
      <c r="AB472" s="5">
        <v>259342</v>
      </c>
      <c r="AC472" s="5">
        <v>208796</v>
      </c>
      <c r="AD472" s="5">
        <v>387150</v>
      </c>
      <c r="AE472" s="9">
        <v>216446</v>
      </c>
      <c r="AF472" s="8">
        <v>3008977</v>
      </c>
      <c r="AG472" s="5">
        <v>2586545</v>
      </c>
      <c r="AH472" s="5">
        <v>1846373</v>
      </c>
      <c r="AI472" s="5">
        <v>1391334</v>
      </c>
      <c r="AJ472" s="5">
        <v>1704207</v>
      </c>
      <c r="AK472" s="5">
        <v>1573907</v>
      </c>
      <c r="AL472" s="5">
        <v>1424793</v>
      </c>
      <c r="AM472" s="5">
        <v>1656115</v>
      </c>
      <c r="AN472" s="5">
        <v>1610761</v>
      </c>
      <c r="AO472" s="9">
        <v>2692711</v>
      </c>
      <c r="AP472" s="8">
        <v>101</v>
      </c>
      <c r="AQ472" s="5">
        <v>14382</v>
      </c>
      <c r="AR472" s="5">
        <v>14522</v>
      </c>
      <c r="AS472" s="5">
        <v>55176</v>
      </c>
      <c r="AT472" s="5">
        <v>5258</v>
      </c>
      <c r="AU472" s="5">
        <v>6086</v>
      </c>
      <c r="AV472" s="5">
        <v>4925</v>
      </c>
      <c r="AW472" s="5">
        <v>1</v>
      </c>
      <c r="AX472" s="5">
        <v>5189</v>
      </c>
      <c r="AY472" s="5">
        <v>4464</v>
      </c>
      <c r="AZ472" s="5">
        <v>4660</v>
      </c>
      <c r="BA472" s="5">
        <v>1927</v>
      </c>
      <c r="BB472" s="5">
        <v>4262</v>
      </c>
      <c r="BC472" s="5">
        <v>6623</v>
      </c>
      <c r="BD472" s="5">
        <v>1752</v>
      </c>
      <c r="BE472" s="5">
        <v>358</v>
      </c>
      <c r="BF472" s="5">
        <v>902</v>
      </c>
      <c r="BG472" s="6">
        <v>469</v>
      </c>
      <c r="BH472" s="5">
        <v>294</v>
      </c>
      <c r="BI472" s="5">
        <v>47</v>
      </c>
      <c r="BJ472" s="5">
        <v>50</v>
      </c>
      <c r="BK472" s="5">
        <v>20</v>
      </c>
      <c r="BL472" s="5">
        <v>27</v>
      </c>
      <c r="BM472" s="5">
        <v>227</v>
      </c>
      <c r="BN472" s="5">
        <v>50</v>
      </c>
      <c r="BO472" s="5">
        <v>11</v>
      </c>
      <c r="BP472" s="5">
        <v>13</v>
      </c>
      <c r="BQ472" s="5">
        <v>22</v>
      </c>
      <c r="BR472" s="9">
        <v>198</v>
      </c>
    </row>
    <row r="473" spans="1:71" s="5" customFormat="1" ht="17" thickBot="1" x14ac:dyDescent="0.25">
      <c r="A473" s="12"/>
      <c r="B473" s="10">
        <v>0.369578294339518</v>
      </c>
      <c r="C473" s="10">
        <f>C472/$A472</f>
        <v>0.62586454064883579</v>
      </c>
      <c r="D473" s="10">
        <f>D472/$A472</f>
        <v>4.2380645846423195E-3</v>
      </c>
      <c r="E473" s="10">
        <f>E472/$A472</f>
        <v>3.1910042700388327E-4</v>
      </c>
      <c r="F473" s="15">
        <f>F472/$B472</f>
        <v>0.11165892674404938</v>
      </c>
      <c r="G473" s="10">
        <f t="shared" ref="G473:AE473" si="234">G472/$B472</f>
        <v>3.8122408824093762E-2</v>
      </c>
      <c r="H473" s="10">
        <f t="shared" si="234"/>
        <v>4.4568421028858565E-2</v>
      </c>
      <c r="I473" s="10">
        <f t="shared" si="234"/>
        <v>3.7815956357972268E-2</v>
      </c>
      <c r="J473" s="10">
        <f t="shared" si="234"/>
        <v>7.6576894682763061E-2</v>
      </c>
      <c r="K473" s="10">
        <f t="shared" si="234"/>
        <v>2.7696944569889012E-2</v>
      </c>
      <c r="L473" s="10">
        <f t="shared" si="234"/>
        <v>2.6072954970510466E-2</v>
      </c>
      <c r="M473" s="10">
        <f t="shared" si="234"/>
        <v>3.1453332579362982E-2</v>
      </c>
      <c r="N473" s="10">
        <f t="shared" si="234"/>
        <v>5.8005076096716332E-2</v>
      </c>
      <c r="O473" s="10">
        <f t="shared" si="234"/>
        <v>2.4108288905109097E-2</v>
      </c>
      <c r="P473" s="10">
        <f t="shared" si="234"/>
        <v>2.7648909361905682E-2</v>
      </c>
      <c r="Q473" s="10">
        <f t="shared" si="234"/>
        <v>4.341062484945566E-2</v>
      </c>
      <c r="R473" s="10">
        <f t="shared" si="234"/>
        <v>3.0144221151665394E-2</v>
      </c>
      <c r="S473" s="10">
        <f t="shared" si="234"/>
        <v>5.1143685294164402E-2</v>
      </c>
      <c r="T473" s="10">
        <f t="shared" si="234"/>
        <v>6.0532614038667387E-2</v>
      </c>
      <c r="U473" s="10">
        <f t="shared" si="234"/>
        <v>2.4771574344821044E-2</v>
      </c>
      <c r="V473" s="10">
        <f t="shared" si="234"/>
        <v>1.7392132944778014E-2</v>
      </c>
      <c r="W473" s="10">
        <f t="shared" si="234"/>
        <v>3.8444322894231595E-2</v>
      </c>
      <c r="X473" s="10">
        <f t="shared" si="234"/>
        <v>5.4226190584769157E-2</v>
      </c>
      <c r="Y473" s="10">
        <f t="shared" si="234"/>
        <v>3.2572127296949402E-2</v>
      </c>
      <c r="Z473" s="10">
        <f t="shared" si="234"/>
        <v>3.2068148496372038E-2</v>
      </c>
      <c r="AA473" s="10">
        <f t="shared" si="234"/>
        <v>1.8472273652323595E-2</v>
      </c>
      <c r="AB473" s="10">
        <f t="shared" si="234"/>
        <v>2.2527209600023072E-2</v>
      </c>
      <c r="AC473" s="10">
        <f t="shared" si="234"/>
        <v>1.8136635237047671E-2</v>
      </c>
      <c r="AD473" s="10">
        <f t="shared" si="234"/>
        <v>3.3628988735526569E-2</v>
      </c>
      <c r="AE473" s="11">
        <f t="shared" si="234"/>
        <v>1.8801136757974388E-2</v>
      </c>
      <c r="AF473" s="15">
        <f>AF472/$C472</f>
        <v>0.15434036480719387</v>
      </c>
      <c r="AG473" s="10">
        <f t="shared" ref="AG473:AO473" si="235">AG472/$C472</f>
        <v>0.13267243282026525</v>
      </c>
      <c r="AH473" s="10">
        <f t="shared" si="235"/>
        <v>9.4706567178862763E-2</v>
      </c>
      <c r="AI473" s="10">
        <f t="shared" si="235"/>
        <v>7.1366114506243236E-2</v>
      </c>
      <c r="AJ473" s="10">
        <f t="shared" si="235"/>
        <v>8.7414403661767254E-2</v>
      </c>
      <c r="AK473" s="10">
        <f t="shared" si="235"/>
        <v>8.0730886461610071E-2</v>
      </c>
      <c r="AL473" s="10">
        <f t="shared" si="235"/>
        <v>7.3082337084908314E-2</v>
      </c>
      <c r="AM473" s="10">
        <f t="shared" si="235"/>
        <v>8.4947606200601031E-2</v>
      </c>
      <c r="AN473" s="10">
        <f t="shared" si="235"/>
        <v>8.262124979925084E-2</v>
      </c>
      <c r="AO473" s="11">
        <f t="shared" si="235"/>
        <v>0.13811803747929738</v>
      </c>
      <c r="AP473" s="15">
        <f>AP472/$D472</f>
        <v>7.6505878075384807E-4</v>
      </c>
      <c r="AQ473" s="10">
        <f t="shared" ref="AQ473:BR473" si="236">AQ472/$D472</f>
        <v>0.1089413404435826</v>
      </c>
      <c r="AR473" s="10">
        <f t="shared" si="236"/>
        <v>0.11000181796145922</v>
      </c>
      <c r="AS473" s="10">
        <f t="shared" si="236"/>
        <v>0.41794933947400315</v>
      </c>
      <c r="AT473" s="10">
        <f t="shared" si="236"/>
        <v>3.9828505635680522E-2</v>
      </c>
      <c r="AU473" s="10">
        <f t="shared" si="236"/>
        <v>4.6100472669979395E-2</v>
      </c>
      <c r="AV473" s="10">
        <f t="shared" si="236"/>
        <v>3.7306084111016845E-2</v>
      </c>
      <c r="AW473" s="10">
        <f t="shared" si="236"/>
        <v>7.5748394134044358E-6</v>
      </c>
      <c r="AX473" s="10">
        <f t="shared" si="236"/>
        <v>3.9305841716155615E-2</v>
      </c>
      <c r="AY473" s="10">
        <f t="shared" si="236"/>
        <v>3.3814083141437398E-2</v>
      </c>
      <c r="AZ473" s="10">
        <f t="shared" si="236"/>
        <v>3.5298751666464671E-2</v>
      </c>
      <c r="BA473" s="10">
        <f t="shared" si="236"/>
        <v>1.4596715549630348E-2</v>
      </c>
      <c r="BB473" s="10">
        <f t="shared" si="236"/>
        <v>3.2283965579929706E-2</v>
      </c>
      <c r="BC473" s="10">
        <f t="shared" si="236"/>
        <v>5.0168161434977578E-2</v>
      </c>
      <c r="BD473" s="10">
        <f t="shared" si="236"/>
        <v>1.3271118652284572E-2</v>
      </c>
      <c r="BE473" s="10">
        <f t="shared" si="236"/>
        <v>2.7117925099987882E-3</v>
      </c>
      <c r="BF473" s="10">
        <f t="shared" si="236"/>
        <v>6.8325051508908007E-3</v>
      </c>
      <c r="BG473" s="16">
        <f t="shared" si="236"/>
        <v>3.5525996848866804E-3</v>
      </c>
      <c r="BH473" s="10">
        <f t="shared" si="236"/>
        <v>2.2270027875409041E-3</v>
      </c>
      <c r="BI473" s="10">
        <f t="shared" si="236"/>
        <v>3.5601745243000847E-4</v>
      </c>
      <c r="BJ473" s="10">
        <f t="shared" si="236"/>
        <v>3.7874197067022181E-4</v>
      </c>
      <c r="BK473" s="10">
        <f t="shared" si="236"/>
        <v>1.5149678826808873E-4</v>
      </c>
      <c r="BL473" s="10">
        <f t="shared" si="236"/>
        <v>2.0452066416191977E-4</v>
      </c>
      <c r="BM473" s="10">
        <f t="shared" si="236"/>
        <v>1.7194885468428068E-3</v>
      </c>
      <c r="BN473" s="10">
        <f t="shared" si="236"/>
        <v>3.7874197067022181E-4</v>
      </c>
      <c r="BO473" s="10">
        <f t="shared" si="236"/>
        <v>8.3323233547448797E-5</v>
      </c>
      <c r="BP473" s="10">
        <f t="shared" si="236"/>
        <v>9.8472912374257662E-5</v>
      </c>
      <c r="BQ473" s="10">
        <f t="shared" si="236"/>
        <v>1.6664646709489759E-4</v>
      </c>
      <c r="BR473" s="11">
        <f t="shared" si="236"/>
        <v>1.4998182038540784E-3</v>
      </c>
      <c r="BS473" s="7"/>
    </row>
    <row r="474" spans="1:71" s="5" customFormat="1" ht="17" thickBot="1" x14ac:dyDescent="0.25">
      <c r="E474" s="4"/>
      <c r="F474" s="12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4"/>
      <c r="BG474" s="6"/>
    </row>
    <row r="475" spans="1:71" s="2" customFormat="1" x14ac:dyDescent="0.2">
      <c r="A475" s="22"/>
      <c r="BG475" s="3"/>
    </row>
    <row r="476" spans="1:71" s="2" customFormat="1" ht="17" thickBot="1" x14ac:dyDescent="0.25">
      <c r="A476" s="22" t="s">
        <v>137</v>
      </c>
      <c r="B476" s="2" t="str">
        <f>TRIM(LEFT(A476,3))&amp;":"&amp;A478</f>
        <v>ua:81261069</v>
      </c>
      <c r="BG476" s="3"/>
    </row>
    <row r="477" spans="1:71" s="21" customFormat="1" x14ac:dyDescent="0.2">
      <c r="A477" s="17" t="s">
        <v>1</v>
      </c>
      <c r="B477" s="18" t="s">
        <v>2</v>
      </c>
      <c r="C477" s="18" t="s">
        <v>3</v>
      </c>
      <c r="D477" s="18" t="s">
        <v>4</v>
      </c>
      <c r="E477" s="18" t="s">
        <v>5</v>
      </c>
      <c r="F477" s="17" t="s">
        <v>6</v>
      </c>
      <c r="G477" s="18" t="s">
        <v>7</v>
      </c>
      <c r="H477" s="18" t="s">
        <v>8</v>
      </c>
      <c r="I477" s="18" t="s">
        <v>9</v>
      </c>
      <c r="J477" s="18" t="s">
        <v>10</v>
      </c>
      <c r="K477" s="18" t="s">
        <v>11</v>
      </c>
      <c r="L477" s="18" t="s">
        <v>12</v>
      </c>
      <c r="M477" s="18" t="s">
        <v>13</v>
      </c>
      <c r="N477" s="18" t="s">
        <v>14</v>
      </c>
      <c r="O477" s="18" t="s">
        <v>15</v>
      </c>
      <c r="P477" s="18" t="s">
        <v>16</v>
      </c>
      <c r="Q477" s="18" t="s">
        <v>17</v>
      </c>
      <c r="R477" s="18" t="s">
        <v>18</v>
      </c>
      <c r="S477" s="18" t="s">
        <v>19</v>
      </c>
      <c r="T477" s="18" t="s">
        <v>20</v>
      </c>
      <c r="U477" s="18" t="s">
        <v>21</v>
      </c>
      <c r="V477" s="18" t="s">
        <v>22</v>
      </c>
      <c r="W477" s="18" t="s">
        <v>23</v>
      </c>
      <c r="X477" s="18" t="s">
        <v>24</v>
      </c>
      <c r="Y477" s="18" t="s">
        <v>25</v>
      </c>
      <c r="Z477" s="18" t="s">
        <v>26</v>
      </c>
      <c r="AA477" s="18" t="s">
        <v>27</v>
      </c>
      <c r="AB477" s="18" t="s">
        <v>28</v>
      </c>
      <c r="AC477" s="18" t="s">
        <v>29</v>
      </c>
      <c r="AD477" s="18" t="s">
        <v>30</v>
      </c>
      <c r="AE477" s="19" t="s">
        <v>31</v>
      </c>
      <c r="AF477" s="17">
        <v>1</v>
      </c>
      <c r="AG477" s="18">
        <v>2</v>
      </c>
      <c r="AH477" s="18">
        <v>3</v>
      </c>
      <c r="AI477" s="18">
        <v>4</v>
      </c>
      <c r="AJ477" s="18">
        <v>5</v>
      </c>
      <c r="AK477" s="18">
        <v>6</v>
      </c>
      <c r="AL477" s="18">
        <v>7</v>
      </c>
      <c r="AM477" s="18">
        <v>8</v>
      </c>
      <c r="AN477" s="18">
        <v>9</v>
      </c>
      <c r="AO477" s="19">
        <v>0</v>
      </c>
      <c r="AP477" s="17" t="s">
        <v>32</v>
      </c>
      <c r="AQ477" s="18" t="s">
        <v>33</v>
      </c>
      <c r="AR477" s="18" t="s">
        <v>34</v>
      </c>
      <c r="AS477" s="18" t="s">
        <v>35</v>
      </c>
      <c r="AT477" s="18" t="s">
        <v>36</v>
      </c>
      <c r="AU477" s="18" t="s">
        <v>37</v>
      </c>
      <c r="AV477" s="18" t="s">
        <v>38</v>
      </c>
      <c r="AW477" s="18" t="s">
        <v>660</v>
      </c>
      <c r="AX477" s="18" t="s">
        <v>39</v>
      </c>
      <c r="AY477" s="18" t="s">
        <v>40</v>
      </c>
      <c r="AZ477" s="18" t="s">
        <v>41</v>
      </c>
      <c r="BA477" s="18" t="s">
        <v>42</v>
      </c>
      <c r="BB477" s="18" t="s">
        <v>43</v>
      </c>
      <c r="BC477" s="18" t="s">
        <v>44</v>
      </c>
      <c r="BD477" s="18" t="s">
        <v>45</v>
      </c>
      <c r="BE477" s="18" t="s">
        <v>46</v>
      </c>
      <c r="BF477" s="18" t="s">
        <v>47</v>
      </c>
      <c r="BG477" s="20" t="s">
        <v>48</v>
      </c>
      <c r="BH477" s="18" t="s">
        <v>49</v>
      </c>
      <c r="BI477" s="18" t="s">
        <v>50</v>
      </c>
      <c r="BJ477" s="18" t="s">
        <v>51</v>
      </c>
      <c r="BK477" s="18" t="s">
        <v>52</v>
      </c>
      <c r="BL477" s="18" t="s">
        <v>53</v>
      </c>
      <c r="BM477" s="18" t="s">
        <v>54</v>
      </c>
      <c r="BN477" s="18" t="s">
        <v>55</v>
      </c>
      <c r="BO477" s="18" t="s">
        <v>56</v>
      </c>
      <c r="BP477" s="18" t="s">
        <v>57</v>
      </c>
      <c r="BQ477" s="18" t="s">
        <v>58</v>
      </c>
      <c r="BR477" s="19" t="s">
        <v>59</v>
      </c>
    </row>
    <row r="478" spans="1:71" s="5" customFormat="1" x14ac:dyDescent="0.2">
      <c r="A478" s="8">
        <v>81261069</v>
      </c>
      <c r="B478" s="5">
        <v>40232292</v>
      </c>
      <c r="C478" s="5">
        <v>37697843</v>
      </c>
      <c r="D478" s="5">
        <v>840842</v>
      </c>
      <c r="E478" s="5">
        <v>2490092</v>
      </c>
      <c r="F478" s="8">
        <v>4412108</v>
      </c>
      <c r="G478" s="5">
        <v>1133243</v>
      </c>
      <c r="H478" s="5">
        <v>1090850</v>
      </c>
      <c r="I478" s="5">
        <v>1506513</v>
      </c>
      <c r="J478" s="5">
        <v>2739425</v>
      </c>
      <c r="K478" s="5">
        <v>1327295</v>
      </c>
      <c r="L478" s="5">
        <v>953831</v>
      </c>
      <c r="M478" s="5">
        <v>1162146</v>
      </c>
      <c r="N478" s="5">
        <v>2263556</v>
      </c>
      <c r="O478" s="5">
        <v>758919</v>
      </c>
      <c r="P478" s="5">
        <v>1626802</v>
      </c>
      <c r="Q478" s="5">
        <v>1799094</v>
      </c>
      <c r="R478" s="5">
        <v>1383008</v>
      </c>
      <c r="S478" s="5">
        <v>2156545</v>
      </c>
      <c r="T478" s="5">
        <v>2140877</v>
      </c>
      <c r="U478" s="5">
        <v>822988</v>
      </c>
      <c r="V478" s="5">
        <v>797497</v>
      </c>
      <c r="W478" s="5">
        <v>2447130</v>
      </c>
      <c r="X478" s="5">
        <v>2010161</v>
      </c>
      <c r="Y478" s="5">
        <v>1826013</v>
      </c>
      <c r="Z478" s="5">
        <v>1128438</v>
      </c>
      <c r="AA478" s="5">
        <v>1193870</v>
      </c>
      <c r="AB478" s="5">
        <v>835764</v>
      </c>
      <c r="AC478" s="5">
        <v>587631</v>
      </c>
      <c r="AD478" s="5">
        <v>1323386</v>
      </c>
      <c r="AE478" s="9">
        <v>805202</v>
      </c>
      <c r="AF478" s="8">
        <v>6791948</v>
      </c>
      <c r="AG478" s="5">
        <v>4697190</v>
      </c>
      <c r="AH478" s="5">
        <v>3307321</v>
      </c>
      <c r="AI478" s="5">
        <v>2609208</v>
      </c>
      <c r="AJ478" s="5">
        <v>2932966</v>
      </c>
      <c r="AK478" s="5">
        <v>2580393</v>
      </c>
      <c r="AL478" s="5">
        <v>2833077</v>
      </c>
      <c r="AM478" s="5">
        <v>2919750</v>
      </c>
      <c r="AN478" s="5">
        <v>4186031</v>
      </c>
      <c r="AO478" s="9">
        <v>4839959</v>
      </c>
      <c r="AP478" s="8">
        <v>3712</v>
      </c>
      <c r="AQ478" s="5">
        <v>159747</v>
      </c>
      <c r="AR478" s="5">
        <v>20794</v>
      </c>
      <c r="AS478" s="5">
        <v>99223</v>
      </c>
      <c r="AT478" s="5">
        <v>67549</v>
      </c>
      <c r="AU478" s="5">
        <v>16809</v>
      </c>
      <c r="AV478" s="5">
        <v>14707</v>
      </c>
      <c r="AW478" s="5">
        <v>502</v>
      </c>
      <c r="AX478" s="5">
        <v>3707</v>
      </c>
      <c r="AY478" s="5">
        <v>2479</v>
      </c>
      <c r="AZ478" s="5">
        <v>16030</v>
      </c>
      <c r="BA478" s="5">
        <v>8243</v>
      </c>
      <c r="BB478" s="5">
        <v>3226</v>
      </c>
      <c r="BC478" s="5">
        <v>4443</v>
      </c>
      <c r="BD478" s="5">
        <v>3975</v>
      </c>
      <c r="BE478" s="5">
        <v>381569</v>
      </c>
      <c r="BF478" s="5">
        <v>9367</v>
      </c>
      <c r="BG478" s="6">
        <v>7761</v>
      </c>
      <c r="BH478" s="5">
        <v>10243</v>
      </c>
      <c r="BI478" s="5">
        <v>2577</v>
      </c>
      <c r="BJ478" s="5">
        <v>169</v>
      </c>
      <c r="BK478" s="5">
        <v>949</v>
      </c>
      <c r="BL478" s="5">
        <v>364</v>
      </c>
      <c r="BM478" s="5">
        <v>1330</v>
      </c>
      <c r="BN478" s="5">
        <v>506</v>
      </c>
      <c r="BO478" s="5">
        <v>301</v>
      </c>
      <c r="BP478" s="5">
        <v>146</v>
      </c>
      <c r="BQ478" s="5">
        <v>38</v>
      </c>
      <c r="BR478" s="9">
        <v>376</v>
      </c>
    </row>
    <row r="479" spans="1:71" s="5" customFormat="1" ht="17" thickBot="1" x14ac:dyDescent="0.25">
      <c r="A479" s="12"/>
      <c r="B479" s="10">
        <v>0.4950992214980583</v>
      </c>
      <c r="C479" s="10">
        <f>C478/$A478</f>
        <v>0.46391025202978808</v>
      </c>
      <c r="D479" s="10">
        <f>D478/$A478</f>
        <v>1.0347414947248602E-2</v>
      </c>
      <c r="E479" s="10">
        <f>E478/$A478</f>
        <v>3.0643111524904995E-2</v>
      </c>
      <c r="F479" s="15">
        <f>F478/$B478</f>
        <v>0.10966583758141346</v>
      </c>
      <c r="G479" s="10">
        <f t="shared" ref="G479:AE479" si="237">G478/$B478</f>
        <v>2.816749788950627E-2</v>
      </c>
      <c r="H479" s="10">
        <f t="shared" si="237"/>
        <v>2.711379207528122E-2</v>
      </c>
      <c r="I479" s="10">
        <f t="shared" si="237"/>
        <v>3.7445368511443491E-2</v>
      </c>
      <c r="J479" s="10">
        <f t="shared" si="237"/>
        <v>6.8090204753932487E-2</v>
      </c>
      <c r="K479" s="10">
        <f t="shared" si="237"/>
        <v>3.2990787599175307E-2</v>
      </c>
      <c r="L479" s="10">
        <f t="shared" si="237"/>
        <v>2.3708094980022514E-2</v>
      </c>
      <c r="M479" s="10">
        <f t="shared" si="237"/>
        <v>2.8885900907658951E-2</v>
      </c>
      <c r="N479" s="10">
        <f t="shared" si="237"/>
        <v>5.6262168707663984E-2</v>
      </c>
      <c r="O479" s="10">
        <f t="shared" si="237"/>
        <v>1.8863429406408165E-2</v>
      </c>
      <c r="P479" s="10">
        <f t="shared" si="237"/>
        <v>4.0435230485998661E-2</v>
      </c>
      <c r="Q479" s="10">
        <f t="shared" si="237"/>
        <v>4.4717661126539847E-2</v>
      </c>
      <c r="R479" s="10">
        <f t="shared" si="237"/>
        <v>3.4375570747995167E-2</v>
      </c>
      <c r="S479" s="10">
        <f t="shared" si="237"/>
        <v>5.3602340130162109E-2</v>
      </c>
      <c r="T479" s="10">
        <f t="shared" si="237"/>
        <v>5.3212901715865457E-2</v>
      </c>
      <c r="U479" s="10">
        <f t="shared" si="237"/>
        <v>2.0455906414678041E-2</v>
      </c>
      <c r="V479" s="10">
        <f t="shared" si="237"/>
        <v>1.982231089394559E-2</v>
      </c>
      <c r="W479" s="10">
        <f t="shared" si="237"/>
        <v>6.0825020856380738E-2</v>
      </c>
      <c r="X479" s="10">
        <f t="shared" si="237"/>
        <v>4.9963869818801278E-2</v>
      </c>
      <c r="Y479" s="10">
        <f t="shared" si="237"/>
        <v>4.5386750523683808E-2</v>
      </c>
      <c r="Z479" s="10">
        <f t="shared" si="237"/>
        <v>2.8048066463625787E-2</v>
      </c>
      <c r="AA479" s="10">
        <f t="shared" si="237"/>
        <v>2.9674421730683402E-2</v>
      </c>
      <c r="AB479" s="10">
        <f t="shared" si="237"/>
        <v>2.0773462272544653E-2</v>
      </c>
      <c r="AC479" s="10">
        <f t="shared" si="237"/>
        <v>1.4605953844240342E-2</v>
      </c>
      <c r="AD479" s="10">
        <f t="shared" si="237"/>
        <v>3.2893626840847151E-2</v>
      </c>
      <c r="AE479" s="11">
        <f t="shared" si="237"/>
        <v>2.0013823721502122E-2</v>
      </c>
      <c r="AF479" s="15">
        <f>AF478/$C478</f>
        <v>0.1801680801737118</v>
      </c>
      <c r="AG479" s="10">
        <f t="shared" ref="AG479:AO479" si="238">AG478/$C478</f>
        <v>0.12460102823389657</v>
      </c>
      <c r="AH479" s="10">
        <f t="shared" si="238"/>
        <v>8.7732367074689122E-2</v>
      </c>
      <c r="AI479" s="10">
        <f t="shared" si="238"/>
        <v>6.921372132617773E-2</v>
      </c>
      <c r="AJ479" s="10">
        <f t="shared" si="238"/>
        <v>7.7801958058979659E-2</v>
      </c>
      <c r="AK479" s="10">
        <f t="shared" si="238"/>
        <v>6.8449353985584799E-2</v>
      </c>
      <c r="AL479" s="10">
        <f t="shared" si="238"/>
        <v>7.5152230858407471E-2</v>
      </c>
      <c r="AM479" s="10">
        <f t="shared" si="238"/>
        <v>7.7451380971585035E-2</v>
      </c>
      <c r="AN479" s="10">
        <f t="shared" si="238"/>
        <v>0.11104165827206612</v>
      </c>
      <c r="AO479" s="11">
        <f t="shared" si="238"/>
        <v>0.12838822104490169</v>
      </c>
      <c r="AP479" s="15">
        <f>AP478/$D478</f>
        <v>4.4146224855561448E-3</v>
      </c>
      <c r="AQ479" s="10">
        <f t="shared" ref="AQ479:BR479" si="239">AQ478/$D478</f>
        <v>0.18998456309270945</v>
      </c>
      <c r="AR479" s="10">
        <f t="shared" si="239"/>
        <v>2.4729973050822866E-2</v>
      </c>
      <c r="AS479" s="10">
        <f t="shared" si="239"/>
        <v>0.11800433375116848</v>
      </c>
      <c r="AT479" s="10">
        <f t="shared" si="239"/>
        <v>8.0334949966818975E-2</v>
      </c>
      <c r="AU479" s="10">
        <f t="shared" si="239"/>
        <v>1.9990676012853783E-2</v>
      </c>
      <c r="AV479" s="10">
        <f t="shared" si="239"/>
        <v>1.7490800887681634E-2</v>
      </c>
      <c r="AW479" s="10">
        <f t="shared" si="239"/>
        <v>5.9702060553587955E-4</v>
      </c>
      <c r="AX479" s="10">
        <f t="shared" si="239"/>
        <v>4.4086760651822817E-3</v>
      </c>
      <c r="AY479" s="10">
        <f t="shared" si="239"/>
        <v>2.9482352213614448E-3</v>
      </c>
      <c r="AZ479" s="10">
        <f t="shared" si="239"/>
        <v>1.9064223718605874E-2</v>
      </c>
      <c r="BA479" s="10">
        <f t="shared" si="239"/>
        <v>9.8032686283511059E-3</v>
      </c>
      <c r="BB479" s="10">
        <f t="shared" si="239"/>
        <v>3.8366304252166281E-3</v>
      </c>
      <c r="BC479" s="10">
        <f t="shared" si="239"/>
        <v>5.2839891442149657E-3</v>
      </c>
      <c r="BD479" s="10">
        <f t="shared" si="239"/>
        <v>4.7274041972213566E-3</v>
      </c>
      <c r="BE479" s="10">
        <f t="shared" si="239"/>
        <v>0.45379393512693228</v>
      </c>
      <c r="BF479" s="10">
        <f t="shared" si="239"/>
        <v>1.1140023928395585E-2</v>
      </c>
      <c r="BG479" s="16">
        <f t="shared" si="239"/>
        <v>9.2300337043106796E-3</v>
      </c>
      <c r="BH479" s="10">
        <f t="shared" si="239"/>
        <v>1.2181836777896441E-2</v>
      </c>
      <c r="BI479" s="10">
        <f t="shared" si="239"/>
        <v>3.0647850606891664E-3</v>
      </c>
      <c r="BJ479" s="10">
        <f t="shared" si="239"/>
        <v>2.0098900863658095E-4</v>
      </c>
      <c r="BK479" s="10">
        <f t="shared" si="239"/>
        <v>1.1286305869592623E-3</v>
      </c>
      <c r="BL479" s="10">
        <f t="shared" si="239"/>
        <v>4.328994032172513E-4</v>
      </c>
      <c r="BM479" s="10">
        <f t="shared" si="239"/>
        <v>1.5817478194476489E-3</v>
      </c>
      <c r="BN479" s="10">
        <f t="shared" si="239"/>
        <v>6.0177774183497014E-4</v>
      </c>
      <c r="BO479" s="10">
        <f t="shared" si="239"/>
        <v>3.5797450650657317E-4</v>
      </c>
      <c r="BP479" s="10">
        <f t="shared" si="239"/>
        <v>1.7363547491680957E-4</v>
      </c>
      <c r="BQ479" s="10">
        <f t="shared" si="239"/>
        <v>4.51927948413614E-5</v>
      </c>
      <c r="BR479" s="11">
        <f t="shared" si="239"/>
        <v>4.471708121145233E-4</v>
      </c>
      <c r="BS479" s="7"/>
    </row>
    <row r="480" spans="1:71" s="5" customFormat="1" ht="17" thickBot="1" x14ac:dyDescent="0.25">
      <c r="E480" s="4"/>
      <c r="F480" s="12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4"/>
      <c r="BG480" s="6"/>
    </row>
    <row r="481" spans="1:71" s="2" customFormat="1" x14ac:dyDescent="0.2">
      <c r="A481" s="22"/>
      <c r="BG481" s="3"/>
    </row>
    <row r="482" spans="1:71" s="2" customFormat="1" ht="17" thickBot="1" x14ac:dyDescent="0.25">
      <c r="A482" s="22" t="s">
        <v>138</v>
      </c>
      <c r="B482" s="2" t="str">
        <f>TRIM(LEFT(A482,3))&amp;":"&amp;A484</f>
        <v>uk:355433888</v>
      </c>
      <c r="BG482" s="3"/>
    </row>
    <row r="483" spans="1:71" s="21" customFormat="1" x14ac:dyDescent="0.2">
      <c r="A483" s="17" t="s">
        <v>1</v>
      </c>
      <c r="B483" s="18" t="s">
        <v>2</v>
      </c>
      <c r="C483" s="18" t="s">
        <v>3</v>
      </c>
      <c r="D483" s="18" t="s">
        <v>4</v>
      </c>
      <c r="E483" s="18" t="s">
        <v>5</v>
      </c>
      <c r="F483" s="17" t="s">
        <v>6</v>
      </c>
      <c r="G483" s="18" t="s">
        <v>7</v>
      </c>
      <c r="H483" s="18" t="s">
        <v>8</v>
      </c>
      <c r="I483" s="18" t="s">
        <v>9</v>
      </c>
      <c r="J483" s="18" t="s">
        <v>10</v>
      </c>
      <c r="K483" s="18" t="s">
        <v>11</v>
      </c>
      <c r="L483" s="18" t="s">
        <v>12</v>
      </c>
      <c r="M483" s="18" t="s">
        <v>13</v>
      </c>
      <c r="N483" s="18" t="s">
        <v>14</v>
      </c>
      <c r="O483" s="18" t="s">
        <v>15</v>
      </c>
      <c r="P483" s="18" t="s">
        <v>16</v>
      </c>
      <c r="Q483" s="18" t="s">
        <v>17</v>
      </c>
      <c r="R483" s="18" t="s">
        <v>18</v>
      </c>
      <c r="S483" s="18" t="s">
        <v>19</v>
      </c>
      <c r="T483" s="18" t="s">
        <v>20</v>
      </c>
      <c r="U483" s="18" t="s">
        <v>21</v>
      </c>
      <c r="V483" s="18" t="s">
        <v>22</v>
      </c>
      <c r="W483" s="18" t="s">
        <v>23</v>
      </c>
      <c r="X483" s="18" t="s">
        <v>24</v>
      </c>
      <c r="Y483" s="18" t="s">
        <v>25</v>
      </c>
      <c r="Z483" s="18" t="s">
        <v>26</v>
      </c>
      <c r="AA483" s="18" t="s">
        <v>27</v>
      </c>
      <c r="AB483" s="18" t="s">
        <v>28</v>
      </c>
      <c r="AC483" s="18" t="s">
        <v>29</v>
      </c>
      <c r="AD483" s="18" t="s">
        <v>30</v>
      </c>
      <c r="AE483" s="19" t="s">
        <v>31</v>
      </c>
      <c r="AF483" s="17">
        <v>1</v>
      </c>
      <c r="AG483" s="18">
        <v>2</v>
      </c>
      <c r="AH483" s="18">
        <v>3</v>
      </c>
      <c r="AI483" s="18">
        <v>4</v>
      </c>
      <c r="AJ483" s="18">
        <v>5</v>
      </c>
      <c r="AK483" s="18">
        <v>6</v>
      </c>
      <c r="AL483" s="18">
        <v>7</v>
      </c>
      <c r="AM483" s="18">
        <v>8</v>
      </c>
      <c r="AN483" s="18">
        <v>9</v>
      </c>
      <c r="AO483" s="19">
        <v>0</v>
      </c>
      <c r="AP483" s="17" t="s">
        <v>32</v>
      </c>
      <c r="AQ483" s="18" t="s">
        <v>33</v>
      </c>
      <c r="AR483" s="18" t="s">
        <v>34</v>
      </c>
      <c r="AS483" s="18" t="s">
        <v>35</v>
      </c>
      <c r="AT483" s="18" t="s">
        <v>36</v>
      </c>
      <c r="AU483" s="18" t="s">
        <v>37</v>
      </c>
      <c r="AV483" s="18" t="s">
        <v>38</v>
      </c>
      <c r="AW483" s="18" t="s">
        <v>660</v>
      </c>
      <c r="AX483" s="18" t="s">
        <v>39</v>
      </c>
      <c r="AY483" s="18" t="s">
        <v>40</v>
      </c>
      <c r="AZ483" s="18" t="s">
        <v>41</v>
      </c>
      <c r="BA483" s="18" t="s">
        <v>42</v>
      </c>
      <c r="BB483" s="18" t="s">
        <v>43</v>
      </c>
      <c r="BC483" s="18" t="s">
        <v>44</v>
      </c>
      <c r="BD483" s="18" t="s">
        <v>45</v>
      </c>
      <c r="BE483" s="18" t="s">
        <v>46</v>
      </c>
      <c r="BF483" s="18" t="s">
        <v>47</v>
      </c>
      <c r="BG483" s="20" t="s">
        <v>48</v>
      </c>
      <c r="BH483" s="18" t="s">
        <v>49</v>
      </c>
      <c r="BI483" s="18" t="s">
        <v>50</v>
      </c>
      <c r="BJ483" s="18" t="s">
        <v>51</v>
      </c>
      <c r="BK483" s="18" t="s">
        <v>52</v>
      </c>
      <c r="BL483" s="18" t="s">
        <v>53</v>
      </c>
      <c r="BM483" s="18" t="s">
        <v>54</v>
      </c>
      <c r="BN483" s="18" t="s">
        <v>55</v>
      </c>
      <c r="BO483" s="18" t="s">
        <v>56</v>
      </c>
      <c r="BP483" s="18" t="s">
        <v>57</v>
      </c>
      <c r="BQ483" s="18" t="s">
        <v>58</v>
      </c>
      <c r="BR483" s="19" t="s">
        <v>59</v>
      </c>
    </row>
    <row r="484" spans="1:71" s="5" customFormat="1" x14ac:dyDescent="0.2">
      <c r="A484" s="8">
        <v>355433888</v>
      </c>
      <c r="B484" s="5">
        <v>268999394</v>
      </c>
      <c r="C484" s="5">
        <v>84618743</v>
      </c>
      <c r="D484" s="5">
        <v>1728187</v>
      </c>
      <c r="E484" s="5">
        <v>87564</v>
      </c>
      <c r="F484" s="8">
        <v>26951892</v>
      </c>
      <c r="G484" s="5">
        <v>8226696</v>
      </c>
      <c r="H484" s="5">
        <v>9681507</v>
      </c>
      <c r="I484" s="5">
        <v>9718962</v>
      </c>
      <c r="J484" s="5">
        <v>26138728</v>
      </c>
      <c r="K484" s="5">
        <v>4711015</v>
      </c>
      <c r="L484" s="5">
        <v>6605833</v>
      </c>
      <c r="M484" s="5">
        <v>8594200</v>
      </c>
      <c r="N484" s="5">
        <v>16862916</v>
      </c>
      <c r="O484" s="5">
        <v>3375111</v>
      </c>
      <c r="P484" s="5">
        <v>6058355</v>
      </c>
      <c r="Q484" s="5">
        <v>15183059</v>
      </c>
      <c r="R484" s="5">
        <v>10278706</v>
      </c>
      <c r="S484" s="5">
        <v>16219294</v>
      </c>
      <c r="T484" s="5">
        <v>18199493</v>
      </c>
      <c r="U484" s="5">
        <v>6926235</v>
      </c>
      <c r="V484" s="5">
        <v>1597748</v>
      </c>
      <c r="W484" s="5">
        <v>16905261</v>
      </c>
      <c r="X484" s="5">
        <v>15561948</v>
      </c>
      <c r="Y484" s="5">
        <v>12454558</v>
      </c>
      <c r="Z484" s="5">
        <v>8004606</v>
      </c>
      <c r="AA484" s="5">
        <v>3495036</v>
      </c>
      <c r="AB484" s="5">
        <v>4563767</v>
      </c>
      <c r="AC484" s="5">
        <v>2064228</v>
      </c>
      <c r="AD484" s="5">
        <v>8215223</v>
      </c>
      <c r="AE484" s="9">
        <v>2405017</v>
      </c>
      <c r="AF484" s="8">
        <v>19310457</v>
      </c>
      <c r="AG484" s="5">
        <v>11297981</v>
      </c>
      <c r="AH484" s="5">
        <v>8076282</v>
      </c>
      <c r="AI484" s="5">
        <v>5944163</v>
      </c>
      <c r="AJ484" s="5">
        <v>5772099</v>
      </c>
      <c r="AK484" s="5">
        <v>5757174</v>
      </c>
      <c r="AL484" s="5">
        <v>5685528</v>
      </c>
      <c r="AM484" s="5">
        <v>5674763</v>
      </c>
      <c r="AN484" s="5">
        <v>7425052</v>
      </c>
      <c r="AO484" s="9">
        <v>9675244</v>
      </c>
      <c r="AP484" s="8">
        <v>17303</v>
      </c>
      <c r="AQ484" s="5">
        <v>580348</v>
      </c>
      <c r="AR484" s="5">
        <v>328222</v>
      </c>
      <c r="AS484" s="5">
        <v>273586</v>
      </c>
      <c r="AT484" s="5">
        <v>197641</v>
      </c>
      <c r="AU484" s="5">
        <v>66670</v>
      </c>
      <c r="AV484" s="5">
        <v>30259</v>
      </c>
      <c r="AW484" s="5">
        <v>260</v>
      </c>
      <c r="AX484" s="5">
        <v>22159</v>
      </c>
      <c r="AY484" s="5">
        <v>7272</v>
      </c>
      <c r="AZ484" s="5">
        <v>19529</v>
      </c>
      <c r="BA484" s="5">
        <v>29788</v>
      </c>
      <c r="BB484" s="5">
        <v>7521</v>
      </c>
      <c r="BC484" s="5">
        <v>29189</v>
      </c>
      <c r="BD484" s="5">
        <v>27734</v>
      </c>
      <c r="BE484" s="5">
        <v>37596</v>
      </c>
      <c r="BF484" s="5">
        <v>8265</v>
      </c>
      <c r="BG484" s="6">
        <v>15602</v>
      </c>
      <c r="BH484" s="5">
        <v>5124</v>
      </c>
      <c r="BI484" s="5">
        <v>8425</v>
      </c>
      <c r="BJ484" s="5">
        <v>2380</v>
      </c>
      <c r="BK484" s="5">
        <v>2315</v>
      </c>
      <c r="BL484" s="5">
        <v>2373</v>
      </c>
      <c r="BM484" s="5">
        <v>2392</v>
      </c>
      <c r="BN484" s="5">
        <v>1651</v>
      </c>
      <c r="BO484" s="5">
        <v>621</v>
      </c>
      <c r="BP484" s="5">
        <v>506</v>
      </c>
      <c r="BQ484" s="5">
        <v>184</v>
      </c>
      <c r="BR484" s="9">
        <v>3272</v>
      </c>
    </row>
    <row r="485" spans="1:71" s="5" customFormat="1" ht="17" thickBot="1" x14ac:dyDescent="0.25">
      <c r="A485" s="12"/>
      <c r="B485" s="10">
        <v>0.75681977178270632</v>
      </c>
      <c r="C485" s="10">
        <f>C484/$A484</f>
        <v>0.23807168043582833</v>
      </c>
      <c r="D485" s="10">
        <f>D484/$A484</f>
        <v>4.8621897302037788E-3</v>
      </c>
      <c r="E485" s="10">
        <f>E484/$A484</f>
        <v>2.463580512615612E-4</v>
      </c>
      <c r="F485" s="15">
        <f>F484/$B484</f>
        <v>0.10019313277709466</v>
      </c>
      <c r="G485" s="10">
        <f t="shared" ref="G485:AE485" si="240">G484/$B484</f>
        <v>3.058258190722913E-2</v>
      </c>
      <c r="H485" s="10">
        <f t="shared" si="240"/>
        <v>3.5990813421683768E-2</v>
      </c>
      <c r="I485" s="10">
        <f t="shared" si="240"/>
        <v>3.6130051653573615E-2</v>
      </c>
      <c r="J485" s="10">
        <f t="shared" si="240"/>
        <v>9.7170211468952231E-2</v>
      </c>
      <c r="K485" s="10">
        <f t="shared" si="240"/>
        <v>1.7513106367815834E-2</v>
      </c>
      <c r="L485" s="10">
        <f t="shared" si="240"/>
        <v>2.4557055321842099E-2</v>
      </c>
      <c r="M485" s="10">
        <f t="shared" si="240"/>
        <v>3.1948770858569293E-2</v>
      </c>
      <c r="N485" s="10">
        <f t="shared" si="240"/>
        <v>6.2687561296141808E-2</v>
      </c>
      <c r="O485" s="10">
        <f t="shared" si="240"/>
        <v>1.2546909306420223E-2</v>
      </c>
      <c r="P485" s="10">
        <f t="shared" si="240"/>
        <v>2.2521816536136881E-2</v>
      </c>
      <c r="Q485" s="10">
        <f t="shared" si="240"/>
        <v>5.6442725666512095E-2</v>
      </c>
      <c r="R485" s="10">
        <f t="shared" si="240"/>
        <v>3.8210889055014005E-2</v>
      </c>
      <c r="S485" s="10">
        <f t="shared" si="240"/>
        <v>6.0294909065854621E-2</v>
      </c>
      <c r="T485" s="10">
        <f t="shared" si="240"/>
        <v>6.7656260221909639E-2</v>
      </c>
      <c r="U485" s="10">
        <f t="shared" si="240"/>
        <v>2.574814350697013E-2</v>
      </c>
      <c r="V485" s="10">
        <f t="shared" si="240"/>
        <v>5.939597023776195E-3</v>
      </c>
      <c r="W485" s="10">
        <f t="shared" si="240"/>
        <v>6.284497800764563E-2</v>
      </c>
      <c r="X485" s="10">
        <f t="shared" si="240"/>
        <v>5.7851238133272524E-2</v>
      </c>
      <c r="Y485" s="10">
        <f t="shared" si="240"/>
        <v>4.6299576422094098E-2</v>
      </c>
      <c r="Z485" s="10">
        <f t="shared" si="240"/>
        <v>2.9756966664393304E-2</v>
      </c>
      <c r="AA485" s="10">
        <f t="shared" si="240"/>
        <v>1.2992728154621791E-2</v>
      </c>
      <c r="AB485" s="10">
        <f t="shared" si="240"/>
        <v>1.6965714800086129E-2</v>
      </c>
      <c r="AC485" s="10">
        <f t="shared" si="240"/>
        <v>7.6737273244563515E-3</v>
      </c>
      <c r="AD485" s="10">
        <f t="shared" si="240"/>
        <v>3.0539931253525426E-2</v>
      </c>
      <c r="AE485" s="11">
        <f t="shared" si="240"/>
        <v>8.9406037844085261E-3</v>
      </c>
      <c r="AF485" s="15">
        <f>AF484/$C484</f>
        <v>0.2282054343444927</v>
      </c>
      <c r="AG485" s="10">
        <f t="shared" ref="AG485:AO485" si="241">AG484/$C484</f>
        <v>0.13351629437463991</v>
      </c>
      <c r="AH485" s="10">
        <f t="shared" si="241"/>
        <v>9.5443180951057138E-2</v>
      </c>
      <c r="AI485" s="10">
        <f t="shared" si="241"/>
        <v>7.0246411010856075E-2</v>
      </c>
      <c r="AJ485" s="10">
        <f t="shared" si="241"/>
        <v>6.8213008080254753E-2</v>
      </c>
      <c r="AK485" s="10">
        <f t="shared" si="241"/>
        <v>6.8036628717115313E-2</v>
      </c>
      <c r="AL485" s="10">
        <f t="shared" si="241"/>
        <v>6.7189936867769348E-2</v>
      </c>
      <c r="AM485" s="10">
        <f t="shared" si="241"/>
        <v>6.7062719189766265E-2</v>
      </c>
      <c r="AN485" s="10">
        <f t="shared" si="241"/>
        <v>8.774713186179095E-2</v>
      </c>
      <c r="AO485" s="11">
        <f t="shared" si="241"/>
        <v>0.11433925460225756</v>
      </c>
      <c r="AP485" s="15">
        <f>AP484/$D484</f>
        <v>1.0012226686116722E-2</v>
      </c>
      <c r="AQ485" s="10">
        <f t="shared" ref="AQ485:BR485" si="242">AQ484/$D484</f>
        <v>0.33581319614138977</v>
      </c>
      <c r="AR485" s="10">
        <f t="shared" si="242"/>
        <v>0.1899227340559789</v>
      </c>
      <c r="AS485" s="10">
        <f t="shared" si="242"/>
        <v>0.15830809976003754</v>
      </c>
      <c r="AT485" s="10">
        <f t="shared" si="242"/>
        <v>0.11436320259323789</v>
      </c>
      <c r="AU485" s="10">
        <f t="shared" si="242"/>
        <v>3.8578001107519036E-2</v>
      </c>
      <c r="AV485" s="10">
        <f t="shared" si="242"/>
        <v>1.7509100577657394E-2</v>
      </c>
      <c r="AW485" s="10">
        <f t="shared" si="242"/>
        <v>1.5044668198522498E-4</v>
      </c>
      <c r="AX485" s="10">
        <f t="shared" si="242"/>
        <v>1.2822107792733078E-2</v>
      </c>
      <c r="AY485" s="10">
        <f t="shared" si="242"/>
        <v>4.2078779669098313E-3</v>
      </c>
      <c r="AZ485" s="10">
        <f t="shared" si="242"/>
        <v>1.1300281740344071E-2</v>
      </c>
      <c r="BA485" s="10">
        <f t="shared" si="242"/>
        <v>1.7236560626830315E-2</v>
      </c>
      <c r="BB485" s="10">
        <f t="shared" si="242"/>
        <v>4.3519595969649114E-3</v>
      </c>
      <c r="BC485" s="10">
        <f t="shared" si="242"/>
        <v>1.6889954617179737E-2</v>
      </c>
      <c r="BD485" s="10">
        <f t="shared" si="242"/>
        <v>1.6048031839147037E-2</v>
      </c>
      <c r="BE485" s="10">
        <f t="shared" si="242"/>
        <v>2.175459021506353E-2</v>
      </c>
      <c r="BF485" s="10">
        <f t="shared" si="242"/>
        <v>4.7824685638764783E-3</v>
      </c>
      <c r="BG485" s="16">
        <f t="shared" si="242"/>
        <v>9.0279582012826164E-3</v>
      </c>
      <c r="BH485" s="10">
        <f t="shared" si="242"/>
        <v>2.964956917278049E-3</v>
      </c>
      <c r="BI485" s="10">
        <f t="shared" si="242"/>
        <v>4.875051137405848E-3</v>
      </c>
      <c r="BJ485" s="10">
        <f t="shared" si="242"/>
        <v>1.3771657812493671E-3</v>
      </c>
      <c r="BK485" s="10">
        <f t="shared" si="242"/>
        <v>1.3395541107530608E-3</v>
      </c>
      <c r="BL485" s="10">
        <f t="shared" si="242"/>
        <v>1.3731152936574571E-3</v>
      </c>
      <c r="BM485" s="10">
        <f t="shared" si="242"/>
        <v>1.3841094742640698E-3</v>
      </c>
      <c r="BN485" s="10">
        <f t="shared" si="242"/>
        <v>9.5533643060617863E-4</v>
      </c>
      <c r="BO485" s="10">
        <f t="shared" si="242"/>
        <v>3.5933611351086426E-4</v>
      </c>
      <c r="BP485" s="10">
        <f t="shared" si="242"/>
        <v>2.9279238878663017E-4</v>
      </c>
      <c r="BQ485" s="10">
        <f t="shared" si="242"/>
        <v>1.064699595587746E-4</v>
      </c>
      <c r="BR485" s="11">
        <f t="shared" si="242"/>
        <v>1.8933136286756005E-3</v>
      </c>
      <c r="BS485" s="7"/>
    </row>
    <row r="486" spans="1:71" s="5" customFormat="1" ht="17" thickBot="1" x14ac:dyDescent="0.25">
      <c r="E486" s="4"/>
      <c r="F486" s="12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4"/>
      <c r="BG486" s="6"/>
    </row>
    <row r="487" spans="1:71" s="2" customFormat="1" x14ac:dyDescent="0.2">
      <c r="A487" s="22"/>
      <c r="BG487" s="3"/>
    </row>
    <row r="488" spans="1:71" s="2" customFormat="1" ht="17" thickBot="1" x14ac:dyDescent="0.25">
      <c r="A488" s="22" t="s">
        <v>139</v>
      </c>
      <c r="B488" s="2" t="str">
        <f>TRIM(LEFT(A488,3))&amp;":"&amp;A490</f>
        <v>uy:492311</v>
      </c>
      <c r="BG488" s="3"/>
    </row>
    <row r="489" spans="1:71" s="21" customFormat="1" x14ac:dyDescent="0.2">
      <c r="A489" s="17" t="s">
        <v>1</v>
      </c>
      <c r="B489" s="18" t="s">
        <v>2</v>
      </c>
      <c r="C489" s="18" t="s">
        <v>3</v>
      </c>
      <c r="D489" s="18" t="s">
        <v>4</v>
      </c>
      <c r="E489" s="18" t="s">
        <v>5</v>
      </c>
      <c r="F489" s="17" t="s">
        <v>6</v>
      </c>
      <c r="G489" s="18" t="s">
        <v>7</v>
      </c>
      <c r="H489" s="18" t="s">
        <v>8</v>
      </c>
      <c r="I489" s="18" t="s">
        <v>9</v>
      </c>
      <c r="J489" s="18" t="s">
        <v>10</v>
      </c>
      <c r="K489" s="18" t="s">
        <v>11</v>
      </c>
      <c r="L489" s="18" t="s">
        <v>12</v>
      </c>
      <c r="M489" s="18" t="s">
        <v>13</v>
      </c>
      <c r="N489" s="18" t="s">
        <v>14</v>
      </c>
      <c r="O489" s="18" t="s">
        <v>15</v>
      </c>
      <c r="P489" s="18" t="s">
        <v>16</v>
      </c>
      <c r="Q489" s="18" t="s">
        <v>17</v>
      </c>
      <c r="R489" s="18" t="s">
        <v>18</v>
      </c>
      <c r="S489" s="18" t="s">
        <v>19</v>
      </c>
      <c r="T489" s="18" t="s">
        <v>20</v>
      </c>
      <c r="U489" s="18" t="s">
        <v>21</v>
      </c>
      <c r="V489" s="18" t="s">
        <v>22</v>
      </c>
      <c r="W489" s="18" t="s">
        <v>23</v>
      </c>
      <c r="X489" s="18" t="s">
        <v>24</v>
      </c>
      <c r="Y489" s="18" t="s">
        <v>25</v>
      </c>
      <c r="Z489" s="18" t="s">
        <v>26</v>
      </c>
      <c r="AA489" s="18" t="s">
        <v>27</v>
      </c>
      <c r="AB489" s="18" t="s">
        <v>28</v>
      </c>
      <c r="AC489" s="18" t="s">
        <v>29</v>
      </c>
      <c r="AD489" s="18" t="s">
        <v>30</v>
      </c>
      <c r="AE489" s="19" t="s">
        <v>31</v>
      </c>
      <c r="AF489" s="17">
        <v>1</v>
      </c>
      <c r="AG489" s="18">
        <v>2</v>
      </c>
      <c r="AH489" s="18">
        <v>3</v>
      </c>
      <c r="AI489" s="18">
        <v>4</v>
      </c>
      <c r="AJ489" s="18">
        <v>5</v>
      </c>
      <c r="AK489" s="18">
        <v>6</v>
      </c>
      <c r="AL489" s="18">
        <v>7</v>
      </c>
      <c r="AM489" s="18">
        <v>8</v>
      </c>
      <c r="AN489" s="18">
        <v>9</v>
      </c>
      <c r="AO489" s="19">
        <v>0</v>
      </c>
      <c r="AP489" s="17" t="s">
        <v>32</v>
      </c>
      <c r="AQ489" s="18" t="s">
        <v>33</v>
      </c>
      <c r="AR489" s="18" t="s">
        <v>34</v>
      </c>
      <c r="AS489" s="18" t="s">
        <v>35</v>
      </c>
      <c r="AT489" s="18" t="s">
        <v>36</v>
      </c>
      <c r="AU489" s="18" t="s">
        <v>37</v>
      </c>
      <c r="AV489" s="18" t="s">
        <v>38</v>
      </c>
      <c r="AW489" s="18" t="s">
        <v>660</v>
      </c>
      <c r="AX489" s="18" t="s">
        <v>39</v>
      </c>
      <c r="AY489" s="18" t="s">
        <v>40</v>
      </c>
      <c r="AZ489" s="18" t="s">
        <v>41</v>
      </c>
      <c r="BA489" s="18" t="s">
        <v>42</v>
      </c>
      <c r="BB489" s="18" t="s">
        <v>43</v>
      </c>
      <c r="BC489" s="18" t="s">
        <v>44</v>
      </c>
      <c r="BD489" s="18" t="s">
        <v>45</v>
      </c>
      <c r="BE489" s="18" t="s">
        <v>46</v>
      </c>
      <c r="BF489" s="18" t="s">
        <v>47</v>
      </c>
      <c r="BG489" s="20" t="s">
        <v>48</v>
      </c>
      <c r="BH489" s="18" t="s">
        <v>49</v>
      </c>
      <c r="BI489" s="18" t="s">
        <v>50</v>
      </c>
      <c r="BJ489" s="18" t="s">
        <v>51</v>
      </c>
      <c r="BK489" s="18" t="s">
        <v>52</v>
      </c>
      <c r="BL489" s="18" t="s">
        <v>53</v>
      </c>
      <c r="BM489" s="18" t="s">
        <v>54</v>
      </c>
      <c r="BN489" s="18" t="s">
        <v>55</v>
      </c>
      <c r="BO489" s="18" t="s">
        <v>56</v>
      </c>
      <c r="BP489" s="18" t="s">
        <v>57</v>
      </c>
      <c r="BQ489" s="18" t="s">
        <v>58</v>
      </c>
      <c r="BR489" s="19" t="s">
        <v>59</v>
      </c>
    </row>
    <row r="490" spans="1:71" s="5" customFormat="1" x14ac:dyDescent="0.2">
      <c r="A490" s="8">
        <v>492311</v>
      </c>
      <c r="B490" s="5">
        <v>297936</v>
      </c>
      <c r="C490" s="5">
        <v>192184</v>
      </c>
      <c r="D490" s="5">
        <v>1808</v>
      </c>
      <c r="E490" s="5">
        <v>383</v>
      </c>
      <c r="F490" s="8">
        <v>41508</v>
      </c>
      <c r="G490" s="5">
        <v>7346</v>
      </c>
      <c r="H490" s="5">
        <v>13608</v>
      </c>
      <c r="I490" s="5">
        <v>9169</v>
      </c>
      <c r="J490" s="5">
        <v>22883</v>
      </c>
      <c r="K490" s="5">
        <v>6145</v>
      </c>
      <c r="L490" s="5">
        <v>9444</v>
      </c>
      <c r="M490" s="5">
        <v>4873</v>
      </c>
      <c r="N490" s="5">
        <v>19810</v>
      </c>
      <c r="O490" s="5">
        <v>3960</v>
      </c>
      <c r="P490" s="5">
        <v>3003</v>
      </c>
      <c r="Q490" s="5">
        <v>16402</v>
      </c>
      <c r="R490" s="5">
        <v>11274</v>
      </c>
      <c r="S490" s="5">
        <v>16232</v>
      </c>
      <c r="T490" s="5">
        <v>22576</v>
      </c>
      <c r="U490" s="5">
        <v>7827</v>
      </c>
      <c r="V490" s="5">
        <v>1767</v>
      </c>
      <c r="W490" s="5">
        <v>20512</v>
      </c>
      <c r="X490" s="5">
        <v>13123</v>
      </c>
      <c r="Y490" s="5">
        <v>12466</v>
      </c>
      <c r="Z490" s="5">
        <v>17481</v>
      </c>
      <c r="AA490" s="5">
        <v>4363</v>
      </c>
      <c r="AB490" s="5">
        <v>1987</v>
      </c>
      <c r="AC490" s="5">
        <v>1601</v>
      </c>
      <c r="AD490" s="5">
        <v>6275</v>
      </c>
      <c r="AE490" s="9">
        <v>2301</v>
      </c>
      <c r="AF490" s="8">
        <v>35899</v>
      </c>
      <c r="AG490" s="5">
        <v>25198</v>
      </c>
      <c r="AH490" s="5">
        <v>18806</v>
      </c>
      <c r="AI490" s="5">
        <v>15584</v>
      </c>
      <c r="AJ490" s="5">
        <v>15379</v>
      </c>
      <c r="AK490" s="5">
        <v>14860</v>
      </c>
      <c r="AL490" s="5">
        <v>14393</v>
      </c>
      <c r="AM490" s="5">
        <v>13725</v>
      </c>
      <c r="AN490" s="5">
        <v>15735</v>
      </c>
      <c r="AO490" s="9">
        <v>22605</v>
      </c>
      <c r="AP490" s="8">
        <v>19</v>
      </c>
      <c r="AQ490" s="5">
        <v>823</v>
      </c>
      <c r="AR490" s="5">
        <v>112</v>
      </c>
      <c r="AS490" s="5">
        <v>150</v>
      </c>
      <c r="AT490" s="5">
        <v>220</v>
      </c>
      <c r="AU490" s="5">
        <v>62</v>
      </c>
      <c r="AV490" s="5">
        <v>8</v>
      </c>
      <c r="AW490" s="5">
        <v>0</v>
      </c>
      <c r="AX490" s="5">
        <v>64</v>
      </c>
      <c r="AY490" s="5">
        <v>4</v>
      </c>
      <c r="AZ490" s="5">
        <v>14</v>
      </c>
      <c r="BA490" s="5">
        <v>38</v>
      </c>
      <c r="BB490" s="5">
        <v>7</v>
      </c>
      <c r="BC490" s="5">
        <v>40</v>
      </c>
      <c r="BD490" s="5">
        <v>26</v>
      </c>
      <c r="BE490" s="5">
        <v>127</v>
      </c>
      <c r="BF490" s="5">
        <v>22</v>
      </c>
      <c r="BG490" s="6">
        <v>20</v>
      </c>
      <c r="BH490" s="5">
        <v>4</v>
      </c>
      <c r="BI490" s="5">
        <v>8</v>
      </c>
      <c r="BJ490" s="5">
        <v>10</v>
      </c>
      <c r="BK490" s="5">
        <v>9</v>
      </c>
      <c r="BL490" s="5">
        <v>9</v>
      </c>
      <c r="BM490" s="5">
        <v>2</v>
      </c>
      <c r="BN490" s="5">
        <v>0</v>
      </c>
      <c r="BO490" s="5">
        <v>1</v>
      </c>
      <c r="BP490" s="5">
        <v>4</v>
      </c>
      <c r="BQ490" s="5">
        <v>1</v>
      </c>
      <c r="BR490" s="9">
        <v>4</v>
      </c>
    </row>
    <row r="491" spans="1:71" s="5" customFormat="1" ht="17" thickBot="1" x14ac:dyDescent="0.25">
      <c r="A491" s="12"/>
      <c r="B491" s="10">
        <v>0.6051784339573969</v>
      </c>
      <c r="C491" s="10">
        <f>C490/$A490</f>
        <v>0.39037112719398914</v>
      </c>
      <c r="D491" s="10">
        <f>D490/$A490</f>
        <v>3.6724753255564066E-3</v>
      </c>
      <c r="E491" s="10">
        <f>E490/$A490</f>
        <v>7.7796352305757946E-4</v>
      </c>
      <c r="F491" s="15">
        <f>F490/$B490</f>
        <v>0.13931851135814402</v>
      </c>
      <c r="G491" s="10">
        <f t="shared" ref="G491:AE491" si="243">G490/$B490</f>
        <v>2.4656302024595886E-2</v>
      </c>
      <c r="H491" s="10">
        <f t="shared" si="243"/>
        <v>4.5674238762687287E-2</v>
      </c>
      <c r="I491" s="10">
        <f t="shared" si="243"/>
        <v>3.0775065785940605E-2</v>
      </c>
      <c r="J491" s="10">
        <f t="shared" si="243"/>
        <v>7.6805085655979807E-2</v>
      </c>
      <c r="K491" s="10">
        <f t="shared" si="243"/>
        <v>2.0625234949787873E-2</v>
      </c>
      <c r="L491" s="10">
        <f t="shared" si="243"/>
        <v>3.1698082809730951E-2</v>
      </c>
      <c r="M491" s="10">
        <f t="shared" si="243"/>
        <v>1.6355861661564899E-2</v>
      </c>
      <c r="N491" s="10">
        <f t="shared" si="243"/>
        <v>6.6490789968315339E-2</v>
      </c>
      <c r="O491" s="10">
        <f t="shared" si="243"/>
        <v>1.3291445142580956E-2</v>
      </c>
      <c r="P491" s="10">
        <f t="shared" si="243"/>
        <v>1.007934589979056E-2</v>
      </c>
      <c r="Q491" s="10">
        <f t="shared" si="243"/>
        <v>5.5052091724397186E-2</v>
      </c>
      <c r="R491" s="10">
        <f t="shared" si="243"/>
        <v>3.7840341549863057E-2</v>
      </c>
      <c r="S491" s="10">
        <f t="shared" si="243"/>
        <v>5.4481499382417697E-2</v>
      </c>
      <c r="T491" s="10">
        <f t="shared" si="243"/>
        <v>7.5774663014875676E-2</v>
      </c>
      <c r="U491" s="10">
        <f t="shared" si="243"/>
        <v>2.6270742709843725E-2</v>
      </c>
      <c r="V491" s="10">
        <f t="shared" si="243"/>
        <v>5.930803931045594E-3</v>
      </c>
      <c r="W491" s="10">
        <f t="shared" si="243"/>
        <v>6.8847000698136512E-2</v>
      </c>
      <c r="X491" s="10">
        <f t="shared" si="243"/>
        <v>4.4046372375275228E-2</v>
      </c>
      <c r="Y491" s="10">
        <f t="shared" si="243"/>
        <v>4.1841200794801567E-2</v>
      </c>
      <c r="Z491" s="10">
        <f t="shared" si="243"/>
        <v>5.8673674883196393E-2</v>
      </c>
      <c r="AA491" s="10">
        <f t="shared" si="243"/>
        <v>1.4644084635626444E-2</v>
      </c>
      <c r="AB491" s="10">
        <f t="shared" si="243"/>
        <v>6.6692175500778694E-3</v>
      </c>
      <c r="AC491" s="10">
        <f t="shared" si="243"/>
        <v>5.3736372912303312E-3</v>
      </c>
      <c r="AD491" s="10">
        <f t="shared" si="243"/>
        <v>2.1061570270125129E-2</v>
      </c>
      <c r="AE491" s="11">
        <f t="shared" si="243"/>
        <v>7.7231351699693892E-3</v>
      </c>
      <c r="AF491" s="15">
        <f>AF490/$C490</f>
        <v>0.18679494650959497</v>
      </c>
      <c r="AG491" s="10">
        <f t="shared" ref="AG491:AO491" si="244">AG490/$C490</f>
        <v>0.13111393248137201</v>
      </c>
      <c r="AH491" s="10">
        <f t="shared" si="244"/>
        <v>9.7854139782708238E-2</v>
      </c>
      <c r="AI491" s="10">
        <f t="shared" si="244"/>
        <v>8.1088956416767263E-2</v>
      </c>
      <c r="AJ491" s="10">
        <f t="shared" si="244"/>
        <v>8.0022270324272574E-2</v>
      </c>
      <c r="AK491" s="10">
        <f t="shared" si="244"/>
        <v>7.7321733338883564E-2</v>
      </c>
      <c r="AL491" s="10">
        <f t="shared" si="244"/>
        <v>7.4891770386712728E-2</v>
      </c>
      <c r="AM491" s="10">
        <f t="shared" si="244"/>
        <v>7.1415934729217839E-2</v>
      </c>
      <c r="AN491" s="10">
        <f t="shared" si="244"/>
        <v>8.1874661782458474E-2</v>
      </c>
      <c r="AO491" s="11">
        <f t="shared" si="244"/>
        <v>0.11762165424801233</v>
      </c>
      <c r="AP491" s="15">
        <f>AP490/$D490</f>
        <v>1.0508849557522125E-2</v>
      </c>
      <c r="AQ491" s="10">
        <f t="shared" ref="AQ491:BR491" si="245">AQ490/$D490</f>
        <v>0.45519911504424782</v>
      </c>
      <c r="AR491" s="10">
        <f t="shared" si="245"/>
        <v>6.1946902654867256E-2</v>
      </c>
      <c r="AS491" s="10">
        <f t="shared" si="245"/>
        <v>8.2964601769911508E-2</v>
      </c>
      <c r="AT491" s="10">
        <f t="shared" si="245"/>
        <v>0.12168141592920353</v>
      </c>
      <c r="AU491" s="10">
        <f t="shared" si="245"/>
        <v>3.4292035398230086E-2</v>
      </c>
      <c r="AV491" s="10">
        <f t="shared" si="245"/>
        <v>4.4247787610619468E-3</v>
      </c>
      <c r="AW491" s="10">
        <f t="shared" si="245"/>
        <v>0</v>
      </c>
      <c r="AX491" s="10">
        <f t="shared" si="245"/>
        <v>3.5398230088495575E-2</v>
      </c>
      <c r="AY491" s="10">
        <f t="shared" si="245"/>
        <v>2.2123893805309734E-3</v>
      </c>
      <c r="AZ491" s="10">
        <f t="shared" si="245"/>
        <v>7.743362831858407E-3</v>
      </c>
      <c r="BA491" s="10">
        <f t="shared" si="245"/>
        <v>2.1017699115044249E-2</v>
      </c>
      <c r="BB491" s="10">
        <f t="shared" si="245"/>
        <v>3.8716814159292035E-3</v>
      </c>
      <c r="BC491" s="10">
        <f t="shared" si="245"/>
        <v>2.2123893805309734E-2</v>
      </c>
      <c r="BD491" s="10">
        <f t="shared" si="245"/>
        <v>1.4380530973451327E-2</v>
      </c>
      <c r="BE491" s="10">
        <f t="shared" si="245"/>
        <v>7.0243362831858405E-2</v>
      </c>
      <c r="BF491" s="10">
        <f t="shared" si="245"/>
        <v>1.2168141592920354E-2</v>
      </c>
      <c r="BG491" s="16">
        <f t="shared" si="245"/>
        <v>1.1061946902654867E-2</v>
      </c>
      <c r="BH491" s="10">
        <f t="shared" si="245"/>
        <v>2.2123893805309734E-3</v>
      </c>
      <c r="BI491" s="10">
        <f t="shared" si="245"/>
        <v>4.4247787610619468E-3</v>
      </c>
      <c r="BJ491" s="10">
        <f t="shared" si="245"/>
        <v>5.5309734513274336E-3</v>
      </c>
      <c r="BK491" s="10">
        <f t="shared" si="245"/>
        <v>4.9778761061946902E-3</v>
      </c>
      <c r="BL491" s="10">
        <f t="shared" si="245"/>
        <v>4.9778761061946902E-3</v>
      </c>
      <c r="BM491" s="10">
        <f t="shared" si="245"/>
        <v>1.1061946902654867E-3</v>
      </c>
      <c r="BN491" s="10">
        <f t="shared" si="245"/>
        <v>0</v>
      </c>
      <c r="BO491" s="10">
        <f t="shared" si="245"/>
        <v>5.5309734513274336E-4</v>
      </c>
      <c r="BP491" s="10">
        <f t="shared" si="245"/>
        <v>2.2123893805309734E-3</v>
      </c>
      <c r="BQ491" s="10">
        <f t="shared" si="245"/>
        <v>5.5309734513274336E-4</v>
      </c>
      <c r="BR491" s="11">
        <f t="shared" si="245"/>
        <v>2.2123893805309734E-3</v>
      </c>
      <c r="BS491" s="7"/>
    </row>
    <row r="492" spans="1:71" s="5" customFormat="1" ht="17" thickBot="1" x14ac:dyDescent="0.25">
      <c r="E492" s="4"/>
      <c r="F492" s="12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4"/>
      <c r="BG492" s="6"/>
    </row>
    <row r="493" spans="1:71" s="2" customFormat="1" x14ac:dyDescent="0.2">
      <c r="A493" s="22"/>
      <c r="BG493" s="3"/>
    </row>
    <row r="494" spans="1:71" s="2" customFormat="1" ht="17" thickBot="1" x14ac:dyDescent="0.25">
      <c r="A494" s="22" t="s">
        <v>140</v>
      </c>
      <c r="B494" s="2" t="str">
        <f>TRIM(LEFT(A494,3))&amp;":"&amp;A496</f>
        <v>va:8852</v>
      </c>
      <c r="BG494" s="3"/>
    </row>
    <row r="495" spans="1:71" s="21" customFormat="1" x14ac:dyDescent="0.2">
      <c r="A495" s="17" t="s">
        <v>1</v>
      </c>
      <c r="B495" s="18" t="s">
        <v>2</v>
      </c>
      <c r="C495" s="18" t="s">
        <v>3</v>
      </c>
      <c r="D495" s="18" t="s">
        <v>4</v>
      </c>
      <c r="E495" s="18" t="s">
        <v>5</v>
      </c>
      <c r="F495" s="17" t="s">
        <v>6</v>
      </c>
      <c r="G495" s="18" t="s">
        <v>7</v>
      </c>
      <c r="H495" s="18" t="s">
        <v>8</v>
      </c>
      <c r="I495" s="18" t="s">
        <v>9</v>
      </c>
      <c r="J495" s="18" t="s">
        <v>10</v>
      </c>
      <c r="K495" s="18" t="s">
        <v>11</v>
      </c>
      <c r="L495" s="18" t="s">
        <v>12</v>
      </c>
      <c r="M495" s="18" t="s">
        <v>13</v>
      </c>
      <c r="N495" s="18" t="s">
        <v>14</v>
      </c>
      <c r="O495" s="18" t="s">
        <v>15</v>
      </c>
      <c r="P495" s="18" t="s">
        <v>16</v>
      </c>
      <c r="Q495" s="18" t="s">
        <v>17</v>
      </c>
      <c r="R495" s="18" t="s">
        <v>18</v>
      </c>
      <c r="S495" s="18" t="s">
        <v>19</v>
      </c>
      <c r="T495" s="18" t="s">
        <v>20</v>
      </c>
      <c r="U495" s="18" t="s">
        <v>21</v>
      </c>
      <c r="V495" s="18" t="s">
        <v>22</v>
      </c>
      <c r="W495" s="18" t="s">
        <v>23</v>
      </c>
      <c r="X495" s="18" t="s">
        <v>24</v>
      </c>
      <c r="Y495" s="18" t="s">
        <v>25</v>
      </c>
      <c r="Z495" s="18" t="s">
        <v>26</v>
      </c>
      <c r="AA495" s="18" t="s">
        <v>27</v>
      </c>
      <c r="AB495" s="18" t="s">
        <v>28</v>
      </c>
      <c r="AC495" s="18" t="s">
        <v>29</v>
      </c>
      <c r="AD495" s="18" t="s">
        <v>30</v>
      </c>
      <c r="AE495" s="19" t="s">
        <v>31</v>
      </c>
      <c r="AF495" s="17">
        <v>1</v>
      </c>
      <c r="AG495" s="18">
        <v>2</v>
      </c>
      <c r="AH495" s="18">
        <v>3</v>
      </c>
      <c r="AI495" s="18">
        <v>4</v>
      </c>
      <c r="AJ495" s="18">
        <v>5</v>
      </c>
      <c r="AK495" s="18">
        <v>6</v>
      </c>
      <c r="AL495" s="18">
        <v>7</v>
      </c>
      <c r="AM495" s="18">
        <v>8</v>
      </c>
      <c r="AN495" s="18">
        <v>9</v>
      </c>
      <c r="AO495" s="19">
        <v>0</v>
      </c>
      <c r="AP495" s="17" t="s">
        <v>32</v>
      </c>
      <c r="AQ495" s="18" t="s">
        <v>33</v>
      </c>
      <c r="AR495" s="18" t="s">
        <v>34</v>
      </c>
      <c r="AS495" s="18" t="s">
        <v>35</v>
      </c>
      <c r="AT495" s="18" t="s">
        <v>36</v>
      </c>
      <c r="AU495" s="18" t="s">
        <v>37</v>
      </c>
      <c r="AV495" s="18" t="s">
        <v>38</v>
      </c>
      <c r="AW495" s="18" t="s">
        <v>660</v>
      </c>
      <c r="AX495" s="18" t="s">
        <v>39</v>
      </c>
      <c r="AY495" s="18" t="s">
        <v>40</v>
      </c>
      <c r="AZ495" s="18" t="s">
        <v>41</v>
      </c>
      <c r="BA495" s="18" t="s">
        <v>42</v>
      </c>
      <c r="BB495" s="18" t="s">
        <v>43</v>
      </c>
      <c r="BC495" s="18" t="s">
        <v>44</v>
      </c>
      <c r="BD495" s="18" t="s">
        <v>45</v>
      </c>
      <c r="BE495" s="18" t="s">
        <v>46</v>
      </c>
      <c r="BF495" s="18" t="s">
        <v>47</v>
      </c>
      <c r="BG495" s="20" t="s">
        <v>48</v>
      </c>
      <c r="BH495" s="18" t="s">
        <v>49</v>
      </c>
      <c r="BI495" s="18" t="s">
        <v>50</v>
      </c>
      <c r="BJ495" s="18" t="s">
        <v>51</v>
      </c>
      <c r="BK495" s="18" t="s">
        <v>52</v>
      </c>
      <c r="BL495" s="18" t="s">
        <v>53</v>
      </c>
      <c r="BM495" s="18" t="s">
        <v>54</v>
      </c>
      <c r="BN495" s="18" t="s">
        <v>55</v>
      </c>
      <c r="BO495" s="18" t="s">
        <v>56</v>
      </c>
      <c r="BP495" s="18" t="s">
        <v>57</v>
      </c>
      <c r="BQ495" s="18" t="s">
        <v>58</v>
      </c>
      <c r="BR495" s="19" t="s">
        <v>59</v>
      </c>
    </row>
    <row r="496" spans="1:71" s="5" customFormat="1" x14ac:dyDescent="0.2">
      <c r="A496" s="8">
        <v>8852</v>
      </c>
      <c r="B496" s="5">
        <v>5087</v>
      </c>
      <c r="C496" s="5">
        <v>3339</v>
      </c>
      <c r="D496" s="5">
        <v>83</v>
      </c>
      <c r="E496" s="5">
        <v>343</v>
      </c>
      <c r="F496" s="8">
        <v>579</v>
      </c>
      <c r="G496" s="5">
        <v>146</v>
      </c>
      <c r="H496" s="5">
        <v>217</v>
      </c>
      <c r="I496" s="5">
        <v>198</v>
      </c>
      <c r="J496" s="5">
        <v>492</v>
      </c>
      <c r="K496" s="5">
        <v>110</v>
      </c>
      <c r="L496" s="5">
        <v>94</v>
      </c>
      <c r="M496" s="5">
        <v>158</v>
      </c>
      <c r="N496" s="5">
        <v>317</v>
      </c>
      <c r="O496" s="5">
        <v>77</v>
      </c>
      <c r="P496" s="5">
        <v>163</v>
      </c>
      <c r="Q496" s="5">
        <v>298</v>
      </c>
      <c r="R496" s="5">
        <v>177</v>
      </c>
      <c r="S496" s="5">
        <v>286</v>
      </c>
      <c r="T496" s="5">
        <v>314</v>
      </c>
      <c r="U496" s="5">
        <v>117</v>
      </c>
      <c r="V496" s="5">
        <v>37</v>
      </c>
      <c r="W496" s="5">
        <v>311</v>
      </c>
      <c r="X496" s="5">
        <v>271</v>
      </c>
      <c r="Y496" s="5">
        <v>203</v>
      </c>
      <c r="Z496" s="5">
        <v>135</v>
      </c>
      <c r="AA496" s="5">
        <v>103</v>
      </c>
      <c r="AB496" s="5">
        <v>62</v>
      </c>
      <c r="AC496" s="5">
        <v>42</v>
      </c>
      <c r="AD496" s="5">
        <v>130</v>
      </c>
      <c r="AE496" s="9">
        <v>50</v>
      </c>
      <c r="AF496" s="8">
        <v>604</v>
      </c>
      <c r="AG496" s="5">
        <v>449</v>
      </c>
      <c r="AH496" s="5">
        <v>304</v>
      </c>
      <c r="AI496" s="5">
        <v>272</v>
      </c>
      <c r="AJ496" s="5">
        <v>300</v>
      </c>
      <c r="AK496" s="5">
        <v>235</v>
      </c>
      <c r="AL496" s="5">
        <v>261</v>
      </c>
      <c r="AM496" s="5">
        <v>254</v>
      </c>
      <c r="AN496" s="5">
        <v>293</v>
      </c>
      <c r="AO496" s="9">
        <v>367</v>
      </c>
      <c r="AP496" s="8">
        <v>1</v>
      </c>
      <c r="AQ496" s="5">
        <v>22</v>
      </c>
      <c r="AR496" s="5">
        <v>2</v>
      </c>
      <c r="AS496" s="5">
        <v>4</v>
      </c>
      <c r="AT496" s="5">
        <v>6</v>
      </c>
      <c r="AU496" s="5">
        <v>0</v>
      </c>
      <c r="AV496" s="5">
        <v>8</v>
      </c>
      <c r="AW496" s="5">
        <v>0</v>
      </c>
      <c r="AX496" s="5">
        <v>4</v>
      </c>
      <c r="AY496" s="5">
        <v>1</v>
      </c>
      <c r="AZ496" s="5">
        <v>0</v>
      </c>
      <c r="BA496" s="5">
        <v>2</v>
      </c>
      <c r="BB496" s="5">
        <v>0</v>
      </c>
      <c r="BC496" s="5">
        <v>0</v>
      </c>
      <c r="BD496" s="5">
        <v>0</v>
      </c>
      <c r="BE496" s="5">
        <v>31</v>
      </c>
      <c r="BF496" s="5">
        <v>1</v>
      </c>
      <c r="BG496" s="6">
        <v>0</v>
      </c>
      <c r="BH496" s="5">
        <v>0</v>
      </c>
      <c r="BI496" s="5">
        <v>0</v>
      </c>
      <c r="BJ496" s="5">
        <v>0</v>
      </c>
      <c r="BK496" s="5">
        <v>0</v>
      </c>
      <c r="BL496" s="5">
        <v>0</v>
      </c>
      <c r="BM496" s="5">
        <v>1</v>
      </c>
      <c r="BN496" s="5">
        <v>0</v>
      </c>
      <c r="BO496" s="5">
        <v>0</v>
      </c>
      <c r="BP496" s="5">
        <v>0</v>
      </c>
      <c r="BQ496" s="5">
        <v>0</v>
      </c>
      <c r="BR496" s="9">
        <v>0</v>
      </c>
    </row>
    <row r="497" spans="1:71" s="5" customFormat="1" ht="17" thickBot="1" x14ac:dyDescent="0.25">
      <c r="A497" s="12"/>
      <c r="B497" s="10">
        <v>0.57467239042024398</v>
      </c>
      <c r="C497" s="10">
        <f>C496/$A496</f>
        <v>0.37720289200180751</v>
      </c>
      <c r="D497" s="10">
        <f>D496/$A496</f>
        <v>9.3764121102575693E-3</v>
      </c>
      <c r="E497" s="10">
        <f>E496/$A496</f>
        <v>3.8748305467690917E-2</v>
      </c>
      <c r="F497" s="15">
        <f>F496/$B496</f>
        <v>0.11381954000393159</v>
      </c>
      <c r="G497" s="10">
        <f t="shared" ref="G497:AE497" si="246">G496/$B496</f>
        <v>2.8700609396500886E-2</v>
      </c>
      <c r="H497" s="10">
        <f t="shared" si="246"/>
        <v>4.2657755061922549E-2</v>
      </c>
      <c r="I497" s="10">
        <f t="shared" si="246"/>
        <v>3.8922744250049143E-2</v>
      </c>
      <c r="J497" s="10">
        <f t="shared" si="246"/>
        <v>9.6717122075879694E-2</v>
      </c>
      <c r="K497" s="10">
        <f t="shared" si="246"/>
        <v>2.1623746805582857E-2</v>
      </c>
      <c r="L497" s="10">
        <f t="shared" si="246"/>
        <v>1.8478474542952626E-2</v>
      </c>
      <c r="M497" s="10">
        <f t="shared" si="246"/>
        <v>3.105956359347356E-2</v>
      </c>
      <c r="N497" s="10">
        <f t="shared" si="246"/>
        <v>6.2315706703361506E-2</v>
      </c>
      <c r="O497" s="10">
        <f t="shared" si="246"/>
        <v>1.5136622763908E-2</v>
      </c>
      <c r="P497" s="10">
        <f t="shared" si="246"/>
        <v>3.204246117554551E-2</v>
      </c>
      <c r="Q497" s="10">
        <f t="shared" si="246"/>
        <v>5.8580695891488108E-2</v>
      </c>
      <c r="R497" s="10">
        <f t="shared" si="246"/>
        <v>3.4794574405346966E-2</v>
      </c>
      <c r="S497" s="10">
        <f t="shared" si="246"/>
        <v>5.622174169451543E-2</v>
      </c>
      <c r="T497" s="10">
        <f t="shared" si="246"/>
        <v>6.1725968154118342E-2</v>
      </c>
      <c r="U497" s="10">
        <f t="shared" si="246"/>
        <v>2.2999803420483585E-2</v>
      </c>
      <c r="V497" s="10">
        <f t="shared" si="246"/>
        <v>7.2734421073324161E-3</v>
      </c>
      <c r="W497" s="10">
        <f t="shared" si="246"/>
        <v>6.1136229604875171E-2</v>
      </c>
      <c r="X497" s="10">
        <f t="shared" si="246"/>
        <v>5.3273048948299588E-2</v>
      </c>
      <c r="Y497" s="10">
        <f t="shared" si="246"/>
        <v>3.9905641832121093E-2</v>
      </c>
      <c r="Z497" s="10">
        <f t="shared" si="246"/>
        <v>2.6538234715942598E-2</v>
      </c>
      <c r="AA497" s="10">
        <f t="shared" si="246"/>
        <v>2.0247690190682132E-2</v>
      </c>
      <c r="AB497" s="10">
        <f t="shared" si="246"/>
        <v>1.2187930017692156E-2</v>
      </c>
      <c r="AC497" s="10">
        <f t="shared" si="246"/>
        <v>8.2563396894043649E-3</v>
      </c>
      <c r="AD497" s="10">
        <f t="shared" si="246"/>
        <v>2.5555337133870652E-2</v>
      </c>
      <c r="AE497" s="11">
        <f t="shared" si="246"/>
        <v>9.8289758207194804E-3</v>
      </c>
      <c r="AF497" s="15">
        <f>AF496/$C496</f>
        <v>0.18089248277927522</v>
      </c>
      <c r="AG497" s="10">
        <f t="shared" ref="AG497:AO497" si="247">AG496/$C496</f>
        <v>0.13447139862234203</v>
      </c>
      <c r="AH497" s="10">
        <f t="shared" si="247"/>
        <v>9.1045223120694824E-2</v>
      </c>
      <c r="AI497" s="10">
        <f t="shared" si="247"/>
        <v>8.1461515423779579E-2</v>
      </c>
      <c r="AJ497" s="10">
        <f t="shared" si="247"/>
        <v>8.9847259658580411E-2</v>
      </c>
      <c r="AK497" s="10">
        <f t="shared" si="247"/>
        <v>7.0380353399221329E-2</v>
      </c>
      <c r="AL497" s="10">
        <f t="shared" si="247"/>
        <v>7.8167115902964962E-2</v>
      </c>
      <c r="AM497" s="10">
        <f t="shared" si="247"/>
        <v>7.6070679844264744E-2</v>
      </c>
      <c r="AN497" s="10">
        <f t="shared" si="247"/>
        <v>8.7750823599880207E-2</v>
      </c>
      <c r="AO497" s="11">
        <f t="shared" si="247"/>
        <v>0.10991314764899671</v>
      </c>
      <c r="AP497" s="15">
        <f>AP496/$D496</f>
        <v>1.2048192771084338E-2</v>
      </c>
      <c r="AQ497" s="10">
        <f t="shared" ref="AQ497:BR497" si="248">AQ496/$D496</f>
        <v>0.26506024096385544</v>
      </c>
      <c r="AR497" s="10">
        <f t="shared" si="248"/>
        <v>2.4096385542168676E-2</v>
      </c>
      <c r="AS497" s="10">
        <f t="shared" si="248"/>
        <v>4.8192771084337352E-2</v>
      </c>
      <c r="AT497" s="10">
        <f t="shared" si="248"/>
        <v>7.2289156626506021E-2</v>
      </c>
      <c r="AU497" s="10">
        <f t="shared" si="248"/>
        <v>0</v>
      </c>
      <c r="AV497" s="10">
        <f t="shared" si="248"/>
        <v>9.6385542168674704E-2</v>
      </c>
      <c r="AW497" s="10">
        <f t="shared" si="248"/>
        <v>0</v>
      </c>
      <c r="AX497" s="10">
        <f t="shared" si="248"/>
        <v>4.8192771084337352E-2</v>
      </c>
      <c r="AY497" s="10">
        <f t="shared" si="248"/>
        <v>1.2048192771084338E-2</v>
      </c>
      <c r="AZ497" s="10">
        <f t="shared" si="248"/>
        <v>0</v>
      </c>
      <c r="BA497" s="10">
        <f t="shared" si="248"/>
        <v>2.4096385542168676E-2</v>
      </c>
      <c r="BB497" s="10">
        <f t="shared" si="248"/>
        <v>0</v>
      </c>
      <c r="BC497" s="10">
        <f t="shared" si="248"/>
        <v>0</v>
      </c>
      <c r="BD497" s="10">
        <f t="shared" si="248"/>
        <v>0</v>
      </c>
      <c r="BE497" s="10">
        <f t="shared" si="248"/>
        <v>0.37349397590361444</v>
      </c>
      <c r="BF497" s="10">
        <f t="shared" si="248"/>
        <v>1.2048192771084338E-2</v>
      </c>
      <c r="BG497" s="16">
        <f t="shared" si="248"/>
        <v>0</v>
      </c>
      <c r="BH497" s="10">
        <f t="shared" si="248"/>
        <v>0</v>
      </c>
      <c r="BI497" s="10">
        <f t="shared" si="248"/>
        <v>0</v>
      </c>
      <c r="BJ497" s="10">
        <f t="shared" si="248"/>
        <v>0</v>
      </c>
      <c r="BK497" s="10">
        <f t="shared" si="248"/>
        <v>0</v>
      </c>
      <c r="BL497" s="10">
        <f t="shared" si="248"/>
        <v>0</v>
      </c>
      <c r="BM497" s="10">
        <f t="shared" si="248"/>
        <v>1.2048192771084338E-2</v>
      </c>
      <c r="BN497" s="10">
        <f t="shared" si="248"/>
        <v>0</v>
      </c>
      <c r="BO497" s="10">
        <f t="shared" si="248"/>
        <v>0</v>
      </c>
      <c r="BP497" s="10">
        <f t="shared" si="248"/>
        <v>0</v>
      </c>
      <c r="BQ497" s="10">
        <f t="shared" si="248"/>
        <v>0</v>
      </c>
      <c r="BR497" s="11">
        <f t="shared" si="248"/>
        <v>0</v>
      </c>
      <c r="BS497" s="7"/>
    </row>
    <row r="498" spans="1:71" s="5" customFormat="1" ht="17" thickBot="1" x14ac:dyDescent="0.25">
      <c r="E498" s="4"/>
      <c r="F498" s="12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4"/>
      <c r="BG498" s="6"/>
    </row>
    <row r="499" spans="1:71" s="2" customFormat="1" x14ac:dyDescent="0.2">
      <c r="A499" s="22"/>
      <c r="BG499" s="3"/>
    </row>
    <row r="500" spans="1:71" s="2" customFormat="1" ht="17" thickBot="1" x14ac:dyDescent="0.25">
      <c r="A500" s="22" t="s">
        <v>141</v>
      </c>
      <c r="B500" s="2" t="str">
        <f>TRIM(LEFT(A500,3))&amp;":"&amp;A502</f>
        <v>ve:260621</v>
      </c>
      <c r="BG500" s="3"/>
    </row>
    <row r="501" spans="1:71" s="21" customFormat="1" x14ac:dyDescent="0.2">
      <c r="A501" s="17" t="s">
        <v>1</v>
      </c>
      <c r="B501" s="18" t="s">
        <v>2</v>
      </c>
      <c r="C501" s="18" t="s">
        <v>3</v>
      </c>
      <c r="D501" s="18" t="s">
        <v>4</v>
      </c>
      <c r="E501" s="18" t="s">
        <v>5</v>
      </c>
      <c r="F501" s="17" t="s">
        <v>6</v>
      </c>
      <c r="G501" s="18" t="s">
        <v>7</v>
      </c>
      <c r="H501" s="18" t="s">
        <v>8</v>
      </c>
      <c r="I501" s="18" t="s">
        <v>9</v>
      </c>
      <c r="J501" s="18" t="s">
        <v>10</v>
      </c>
      <c r="K501" s="18" t="s">
        <v>11</v>
      </c>
      <c r="L501" s="18" t="s">
        <v>12</v>
      </c>
      <c r="M501" s="18" t="s">
        <v>13</v>
      </c>
      <c r="N501" s="18" t="s">
        <v>14</v>
      </c>
      <c r="O501" s="18" t="s">
        <v>15</v>
      </c>
      <c r="P501" s="18" t="s">
        <v>16</v>
      </c>
      <c r="Q501" s="18" t="s">
        <v>17</v>
      </c>
      <c r="R501" s="18" t="s">
        <v>18</v>
      </c>
      <c r="S501" s="18" t="s">
        <v>19</v>
      </c>
      <c r="T501" s="18" t="s">
        <v>20</v>
      </c>
      <c r="U501" s="18" t="s">
        <v>21</v>
      </c>
      <c r="V501" s="18" t="s">
        <v>22</v>
      </c>
      <c r="W501" s="18" t="s">
        <v>23</v>
      </c>
      <c r="X501" s="18" t="s">
        <v>24</v>
      </c>
      <c r="Y501" s="18" t="s">
        <v>25</v>
      </c>
      <c r="Z501" s="18" t="s">
        <v>26</v>
      </c>
      <c r="AA501" s="18" t="s">
        <v>27</v>
      </c>
      <c r="AB501" s="18" t="s">
        <v>28</v>
      </c>
      <c r="AC501" s="18" t="s">
        <v>29</v>
      </c>
      <c r="AD501" s="18" t="s">
        <v>30</v>
      </c>
      <c r="AE501" s="19" t="s">
        <v>31</v>
      </c>
      <c r="AF501" s="17">
        <v>1</v>
      </c>
      <c r="AG501" s="18">
        <v>2</v>
      </c>
      <c r="AH501" s="18">
        <v>3</v>
      </c>
      <c r="AI501" s="18">
        <v>4</v>
      </c>
      <c r="AJ501" s="18">
        <v>5</v>
      </c>
      <c r="AK501" s="18">
        <v>6</v>
      </c>
      <c r="AL501" s="18">
        <v>7</v>
      </c>
      <c r="AM501" s="18">
        <v>8</v>
      </c>
      <c r="AN501" s="18">
        <v>9</v>
      </c>
      <c r="AO501" s="19">
        <v>0</v>
      </c>
      <c r="AP501" s="17" t="s">
        <v>32</v>
      </c>
      <c r="AQ501" s="18" t="s">
        <v>33</v>
      </c>
      <c r="AR501" s="18" t="s">
        <v>34</v>
      </c>
      <c r="AS501" s="18" t="s">
        <v>35</v>
      </c>
      <c r="AT501" s="18" t="s">
        <v>36</v>
      </c>
      <c r="AU501" s="18" t="s">
        <v>37</v>
      </c>
      <c r="AV501" s="18" t="s">
        <v>38</v>
      </c>
      <c r="AW501" s="18" t="s">
        <v>660</v>
      </c>
      <c r="AX501" s="18" t="s">
        <v>39</v>
      </c>
      <c r="AY501" s="18" t="s">
        <v>40</v>
      </c>
      <c r="AZ501" s="18" t="s">
        <v>41</v>
      </c>
      <c r="BA501" s="18" t="s">
        <v>42</v>
      </c>
      <c r="BB501" s="18" t="s">
        <v>43</v>
      </c>
      <c r="BC501" s="18" t="s">
        <v>44</v>
      </c>
      <c r="BD501" s="18" t="s">
        <v>45</v>
      </c>
      <c r="BE501" s="18" t="s">
        <v>46</v>
      </c>
      <c r="BF501" s="18" t="s">
        <v>47</v>
      </c>
      <c r="BG501" s="20" t="s">
        <v>48</v>
      </c>
      <c r="BH501" s="18" t="s">
        <v>49</v>
      </c>
      <c r="BI501" s="18" t="s">
        <v>50</v>
      </c>
      <c r="BJ501" s="18" t="s">
        <v>51</v>
      </c>
      <c r="BK501" s="18" t="s">
        <v>52</v>
      </c>
      <c r="BL501" s="18" t="s">
        <v>53</v>
      </c>
      <c r="BM501" s="18" t="s">
        <v>54</v>
      </c>
      <c r="BN501" s="18" t="s">
        <v>55</v>
      </c>
      <c r="BO501" s="18" t="s">
        <v>56</v>
      </c>
      <c r="BP501" s="18" t="s">
        <v>57</v>
      </c>
      <c r="BQ501" s="18" t="s">
        <v>58</v>
      </c>
      <c r="BR501" s="19" t="s">
        <v>59</v>
      </c>
    </row>
    <row r="502" spans="1:71" s="5" customFormat="1" x14ac:dyDescent="0.2">
      <c r="A502" s="8">
        <v>260621</v>
      </c>
      <c r="B502" s="5">
        <v>122493</v>
      </c>
      <c r="C502" s="5">
        <v>136815</v>
      </c>
      <c r="D502" s="5">
        <v>1228</v>
      </c>
      <c r="E502" s="5">
        <v>85</v>
      </c>
      <c r="F502" s="8">
        <v>17256</v>
      </c>
      <c r="G502" s="5">
        <v>4810</v>
      </c>
      <c r="H502" s="5">
        <v>6925</v>
      </c>
      <c r="I502" s="5">
        <v>5640</v>
      </c>
      <c r="J502" s="5">
        <v>12879</v>
      </c>
      <c r="K502" s="5">
        <v>3706</v>
      </c>
      <c r="L502" s="5">
        <v>2440</v>
      </c>
      <c r="M502" s="5">
        <v>1974</v>
      </c>
      <c r="N502" s="5">
        <v>7476</v>
      </c>
      <c r="O502" s="5">
        <v>1827</v>
      </c>
      <c r="P502" s="5">
        <v>1226</v>
      </c>
      <c r="Q502" s="5">
        <v>6183</v>
      </c>
      <c r="R502" s="5">
        <v>4351</v>
      </c>
      <c r="S502" s="5">
        <v>6661</v>
      </c>
      <c r="T502" s="5">
        <v>7770</v>
      </c>
      <c r="U502" s="5">
        <v>2440</v>
      </c>
      <c r="V502" s="5">
        <v>667</v>
      </c>
      <c r="W502" s="5">
        <v>7660</v>
      </c>
      <c r="X502" s="5">
        <v>5153</v>
      </c>
      <c r="Y502" s="5">
        <v>4784</v>
      </c>
      <c r="Z502" s="5">
        <v>3610</v>
      </c>
      <c r="AA502" s="5">
        <v>2281</v>
      </c>
      <c r="AB502" s="5">
        <v>849</v>
      </c>
      <c r="AC502" s="5">
        <v>704</v>
      </c>
      <c r="AD502" s="5">
        <v>1713</v>
      </c>
      <c r="AE502" s="9">
        <v>1508</v>
      </c>
      <c r="AF502" s="8">
        <v>21308</v>
      </c>
      <c r="AG502" s="5">
        <v>16955</v>
      </c>
      <c r="AH502" s="5">
        <v>12933</v>
      </c>
      <c r="AI502" s="5">
        <v>12222</v>
      </c>
      <c r="AJ502" s="5">
        <v>12271</v>
      </c>
      <c r="AK502" s="5">
        <v>11942</v>
      </c>
      <c r="AL502" s="5">
        <v>11381</v>
      </c>
      <c r="AM502" s="5">
        <v>10385</v>
      </c>
      <c r="AN502" s="5">
        <v>11278</v>
      </c>
      <c r="AO502" s="9">
        <v>16140</v>
      </c>
      <c r="AP502" s="8">
        <v>8</v>
      </c>
      <c r="AQ502" s="5">
        <v>379</v>
      </c>
      <c r="AR502" s="5">
        <v>82</v>
      </c>
      <c r="AS502" s="5">
        <v>224</v>
      </c>
      <c r="AT502" s="5">
        <v>98</v>
      </c>
      <c r="AU502" s="5">
        <v>100</v>
      </c>
      <c r="AV502" s="5">
        <v>21</v>
      </c>
      <c r="AW502" s="5">
        <v>0</v>
      </c>
      <c r="AX502" s="5">
        <v>70</v>
      </c>
      <c r="AY502" s="5">
        <v>26</v>
      </c>
      <c r="AZ502" s="5">
        <v>15</v>
      </c>
      <c r="BA502" s="5">
        <v>26</v>
      </c>
      <c r="BB502" s="5">
        <v>7</v>
      </c>
      <c r="BC502" s="5">
        <v>44</v>
      </c>
      <c r="BD502" s="5">
        <v>8</v>
      </c>
      <c r="BE502" s="5">
        <v>67</v>
      </c>
      <c r="BF502" s="5">
        <v>30</v>
      </c>
      <c r="BG502" s="6">
        <v>15</v>
      </c>
      <c r="BH502" s="5">
        <v>0</v>
      </c>
      <c r="BI502" s="5">
        <v>0</v>
      </c>
      <c r="BJ502" s="5">
        <v>0</v>
      </c>
      <c r="BK502" s="5">
        <v>3</v>
      </c>
      <c r="BL502" s="5">
        <v>3</v>
      </c>
      <c r="BM502" s="5">
        <v>0</v>
      </c>
      <c r="BN502" s="5">
        <v>0</v>
      </c>
      <c r="BO502" s="5">
        <v>0</v>
      </c>
      <c r="BP502" s="5">
        <v>1</v>
      </c>
      <c r="BQ502" s="5">
        <v>0</v>
      </c>
      <c r="BR502" s="9">
        <v>1</v>
      </c>
    </row>
    <row r="503" spans="1:71" s="5" customFormat="1" ht="17" thickBot="1" x14ac:dyDescent="0.25">
      <c r="A503" s="12"/>
      <c r="B503" s="10">
        <v>0.47000433579795947</v>
      </c>
      <c r="C503" s="10">
        <f>C502/$A502</f>
        <v>0.52495769719247487</v>
      </c>
      <c r="D503" s="10">
        <f>D502/$A502</f>
        <v>4.7118229152677644E-3</v>
      </c>
      <c r="E503" s="10">
        <f>E502/$A502</f>
        <v>3.2614409429785013E-4</v>
      </c>
      <c r="F503" s="15">
        <f>F502/$B502</f>
        <v>0.14087335602850776</v>
      </c>
      <c r="G503" s="10">
        <f t="shared" ref="G503:AE503" si="249">G502/$B502</f>
        <v>3.9267549982447976E-2</v>
      </c>
      <c r="H503" s="10">
        <f t="shared" si="249"/>
        <v>5.6533842750197967E-2</v>
      </c>
      <c r="I503" s="10">
        <f t="shared" si="249"/>
        <v>4.6043447380666652E-2</v>
      </c>
      <c r="J503" s="10">
        <f t="shared" si="249"/>
        <v>0.1051407019176606</v>
      </c>
      <c r="K503" s="10">
        <f t="shared" si="249"/>
        <v>3.0254790069636633E-2</v>
      </c>
      <c r="L503" s="10">
        <f t="shared" si="249"/>
        <v>1.9919505604401883E-2</v>
      </c>
      <c r="M503" s="10">
        <f t="shared" si="249"/>
        <v>1.6115206583233326E-2</v>
      </c>
      <c r="N503" s="10">
        <f t="shared" si="249"/>
        <v>6.1032058974798561E-2</v>
      </c>
      <c r="O503" s="10">
        <f t="shared" si="249"/>
        <v>1.4915138007886165E-2</v>
      </c>
      <c r="P503" s="10">
        <f t="shared" si="249"/>
        <v>1.0008735193031439E-2</v>
      </c>
      <c r="Q503" s="10">
        <f t="shared" si="249"/>
        <v>5.0476353750826576E-2</v>
      </c>
      <c r="R503" s="10">
        <f t="shared" si="249"/>
        <v>3.5520397083915002E-2</v>
      </c>
      <c r="S503" s="10">
        <f t="shared" si="249"/>
        <v>5.4378617553656125E-2</v>
      </c>
      <c r="T503" s="10">
        <f t="shared" si="249"/>
        <v>6.343219612549289E-2</v>
      </c>
      <c r="U503" s="10">
        <f t="shared" si="249"/>
        <v>1.9919505604401883E-2</v>
      </c>
      <c r="V503" s="10">
        <f t="shared" si="249"/>
        <v>5.4452091139901874E-3</v>
      </c>
      <c r="W503" s="10">
        <f t="shared" si="249"/>
        <v>6.2534185626933789E-2</v>
      </c>
      <c r="X503" s="10">
        <f t="shared" si="249"/>
        <v>4.2067709991591359E-2</v>
      </c>
      <c r="Y503" s="10">
        <f t="shared" si="249"/>
        <v>3.9055292955515825E-2</v>
      </c>
      <c r="Z503" s="10">
        <f t="shared" si="249"/>
        <v>2.9471071816348688E-2</v>
      </c>
      <c r="AA503" s="10">
        <f t="shared" si="249"/>
        <v>1.8621472247393727E-2</v>
      </c>
      <c r="AB503" s="10">
        <f t="shared" si="249"/>
        <v>6.9310083025152461E-3</v>
      </c>
      <c r="AC503" s="10">
        <f t="shared" si="249"/>
        <v>5.7472671907782486E-3</v>
      </c>
      <c r="AD503" s="10">
        <f t="shared" si="249"/>
        <v>1.3984472582106732E-2</v>
      </c>
      <c r="AE503" s="11">
        <f t="shared" si="249"/>
        <v>1.2310907562064771E-2</v>
      </c>
      <c r="AF503" s="15">
        <f>AF502/$C502</f>
        <v>0.1557431568176004</v>
      </c>
      <c r="AG503" s="10">
        <f t="shared" ref="AG503:AO503" si="250">AG502/$C502</f>
        <v>0.12392647005079853</v>
      </c>
      <c r="AH503" s="10">
        <f t="shared" si="250"/>
        <v>9.4529108650367288E-2</v>
      </c>
      <c r="AI503" s="10">
        <f t="shared" si="250"/>
        <v>8.9332310053722178E-2</v>
      </c>
      <c r="AJ503" s="10">
        <f t="shared" si="250"/>
        <v>8.969045791762599E-2</v>
      </c>
      <c r="AK503" s="10">
        <f t="shared" si="250"/>
        <v>8.7285750831414682E-2</v>
      </c>
      <c r="AL503" s="10">
        <f t="shared" si="250"/>
        <v>8.3185323246720025E-2</v>
      </c>
      <c r="AM503" s="10">
        <f t="shared" si="250"/>
        <v>7.590541972736907E-2</v>
      </c>
      <c r="AN503" s="10">
        <f t="shared" si="250"/>
        <v>8.243248181851405E-2</v>
      </c>
      <c r="AO503" s="11">
        <f t="shared" si="250"/>
        <v>0.11796952088586778</v>
      </c>
      <c r="AP503" s="15">
        <f>AP502/$D502</f>
        <v>6.5146579804560263E-3</v>
      </c>
      <c r="AQ503" s="10">
        <f t="shared" ref="AQ503:BR503" si="251">AQ502/$D502</f>
        <v>0.30863192182410426</v>
      </c>
      <c r="AR503" s="10">
        <f t="shared" si="251"/>
        <v>6.6775244299674269E-2</v>
      </c>
      <c r="AS503" s="10">
        <f t="shared" si="251"/>
        <v>0.18241042345276873</v>
      </c>
      <c r="AT503" s="10">
        <f t="shared" si="251"/>
        <v>7.9804560260586313E-2</v>
      </c>
      <c r="AU503" s="10">
        <f t="shared" si="251"/>
        <v>8.143322475570032E-2</v>
      </c>
      <c r="AV503" s="10">
        <f t="shared" si="251"/>
        <v>1.7100977198697069E-2</v>
      </c>
      <c r="AW503" s="10">
        <f t="shared" si="251"/>
        <v>0</v>
      </c>
      <c r="AX503" s="10">
        <f t="shared" si="251"/>
        <v>5.7003257328990226E-2</v>
      </c>
      <c r="AY503" s="10">
        <f t="shared" si="251"/>
        <v>2.1172638436482084E-2</v>
      </c>
      <c r="AZ503" s="10">
        <f t="shared" si="251"/>
        <v>1.2214983713355049E-2</v>
      </c>
      <c r="BA503" s="10">
        <f t="shared" si="251"/>
        <v>2.1172638436482084E-2</v>
      </c>
      <c r="BB503" s="10">
        <f t="shared" si="251"/>
        <v>5.7003257328990227E-3</v>
      </c>
      <c r="BC503" s="10">
        <f t="shared" si="251"/>
        <v>3.5830618892508145E-2</v>
      </c>
      <c r="BD503" s="10">
        <f t="shared" si="251"/>
        <v>6.5146579804560263E-3</v>
      </c>
      <c r="BE503" s="10">
        <f t="shared" si="251"/>
        <v>5.4560260586319222E-2</v>
      </c>
      <c r="BF503" s="10">
        <f t="shared" si="251"/>
        <v>2.4429967426710098E-2</v>
      </c>
      <c r="BG503" s="16">
        <f t="shared" si="251"/>
        <v>1.2214983713355049E-2</v>
      </c>
      <c r="BH503" s="10">
        <f t="shared" si="251"/>
        <v>0</v>
      </c>
      <c r="BI503" s="10">
        <f t="shared" si="251"/>
        <v>0</v>
      </c>
      <c r="BJ503" s="10">
        <f t="shared" si="251"/>
        <v>0</v>
      </c>
      <c r="BK503" s="10">
        <f t="shared" si="251"/>
        <v>2.4429967426710096E-3</v>
      </c>
      <c r="BL503" s="10">
        <f t="shared" si="251"/>
        <v>2.4429967426710096E-3</v>
      </c>
      <c r="BM503" s="10">
        <f t="shared" si="251"/>
        <v>0</v>
      </c>
      <c r="BN503" s="10">
        <f t="shared" si="251"/>
        <v>0</v>
      </c>
      <c r="BO503" s="10">
        <f t="shared" si="251"/>
        <v>0</v>
      </c>
      <c r="BP503" s="10">
        <f t="shared" si="251"/>
        <v>8.1433224755700329E-4</v>
      </c>
      <c r="BQ503" s="10">
        <f t="shared" si="251"/>
        <v>0</v>
      </c>
      <c r="BR503" s="11">
        <f t="shared" si="251"/>
        <v>8.1433224755700329E-4</v>
      </c>
      <c r="BS503" s="7"/>
    </row>
    <row r="504" spans="1:71" s="5" customFormat="1" ht="17" thickBot="1" x14ac:dyDescent="0.25">
      <c r="E504" s="4"/>
      <c r="F504" s="12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4"/>
      <c r="BG504" s="6"/>
    </row>
    <row r="506" spans="1:71" s="2" customFormat="1" ht="17" thickBot="1" x14ac:dyDescent="0.25">
      <c r="A506" s="22" t="s">
        <v>320</v>
      </c>
      <c r="B506" s="2" t="str">
        <f>TRIM(LEFT(A506,3))&amp;":"&amp;A508</f>
        <v>ao:48903</v>
      </c>
      <c r="BG506" s="3"/>
    </row>
    <row r="507" spans="1:71" s="21" customFormat="1" x14ac:dyDescent="0.2">
      <c r="A507" s="17" t="s">
        <v>1</v>
      </c>
      <c r="B507" s="18" t="s">
        <v>2</v>
      </c>
      <c r="C507" s="18" t="s">
        <v>3</v>
      </c>
      <c r="D507" s="18" t="s">
        <v>4</v>
      </c>
      <c r="E507" s="18" t="s">
        <v>5</v>
      </c>
      <c r="F507" s="17" t="s">
        <v>6</v>
      </c>
      <c r="G507" s="18" t="s">
        <v>7</v>
      </c>
      <c r="H507" s="18" t="s">
        <v>8</v>
      </c>
      <c r="I507" s="18" t="s">
        <v>9</v>
      </c>
      <c r="J507" s="18" t="s">
        <v>10</v>
      </c>
      <c r="K507" s="18" t="s">
        <v>11</v>
      </c>
      <c r="L507" s="18" t="s">
        <v>12</v>
      </c>
      <c r="M507" s="18" t="s">
        <v>13</v>
      </c>
      <c r="N507" s="18" t="s">
        <v>14</v>
      </c>
      <c r="O507" s="18" t="s">
        <v>15</v>
      </c>
      <c r="P507" s="18" t="s">
        <v>16</v>
      </c>
      <c r="Q507" s="18" t="s">
        <v>17</v>
      </c>
      <c r="R507" s="18" t="s">
        <v>18</v>
      </c>
      <c r="S507" s="18" t="s">
        <v>19</v>
      </c>
      <c r="T507" s="18" t="s">
        <v>20</v>
      </c>
      <c r="U507" s="18" t="s">
        <v>21</v>
      </c>
      <c r="V507" s="18" t="s">
        <v>22</v>
      </c>
      <c r="W507" s="18" t="s">
        <v>23</v>
      </c>
      <c r="X507" s="18" t="s">
        <v>24</v>
      </c>
      <c r="Y507" s="18" t="s">
        <v>25</v>
      </c>
      <c r="Z507" s="18" t="s">
        <v>26</v>
      </c>
      <c r="AA507" s="18" t="s">
        <v>27</v>
      </c>
      <c r="AB507" s="18" t="s">
        <v>28</v>
      </c>
      <c r="AC507" s="18" t="s">
        <v>29</v>
      </c>
      <c r="AD507" s="18" t="s">
        <v>30</v>
      </c>
      <c r="AE507" s="19" t="s">
        <v>31</v>
      </c>
      <c r="AF507" s="17">
        <v>1</v>
      </c>
      <c r="AG507" s="18">
        <v>2</v>
      </c>
      <c r="AH507" s="18">
        <v>3</v>
      </c>
      <c r="AI507" s="18">
        <v>4</v>
      </c>
      <c r="AJ507" s="18">
        <v>5</v>
      </c>
      <c r="AK507" s="18">
        <v>6</v>
      </c>
      <c r="AL507" s="18">
        <v>7</v>
      </c>
      <c r="AM507" s="18">
        <v>8</v>
      </c>
      <c r="AN507" s="18">
        <v>9</v>
      </c>
      <c r="AO507" s="19">
        <v>0</v>
      </c>
      <c r="AP507" s="17" t="s">
        <v>32</v>
      </c>
      <c r="AQ507" s="18" t="s">
        <v>33</v>
      </c>
      <c r="AR507" s="18" t="s">
        <v>34</v>
      </c>
      <c r="AS507" s="18" t="s">
        <v>35</v>
      </c>
      <c r="AT507" s="18" t="s">
        <v>36</v>
      </c>
      <c r="AU507" s="18" t="s">
        <v>37</v>
      </c>
      <c r="AV507" s="18" t="s">
        <v>38</v>
      </c>
      <c r="AW507" s="18" t="s">
        <v>660</v>
      </c>
      <c r="AX507" s="18" t="s">
        <v>39</v>
      </c>
      <c r="AY507" s="18" t="s">
        <v>40</v>
      </c>
      <c r="AZ507" s="18" t="s">
        <v>41</v>
      </c>
      <c r="BA507" s="18" t="s">
        <v>42</v>
      </c>
      <c r="BB507" s="18" t="s">
        <v>43</v>
      </c>
      <c r="BC507" s="18" t="s">
        <v>44</v>
      </c>
      <c r="BD507" s="18" t="s">
        <v>45</v>
      </c>
      <c r="BE507" s="18" t="s">
        <v>46</v>
      </c>
      <c r="BF507" s="18" t="s">
        <v>47</v>
      </c>
      <c r="BG507" s="20" t="s">
        <v>48</v>
      </c>
      <c r="BH507" s="18" t="s">
        <v>49</v>
      </c>
      <c r="BI507" s="18" t="s">
        <v>50</v>
      </c>
      <c r="BJ507" s="18" t="s">
        <v>51</v>
      </c>
      <c r="BK507" s="18" t="s">
        <v>52</v>
      </c>
      <c r="BL507" s="18" t="s">
        <v>53</v>
      </c>
      <c r="BM507" s="18" t="s">
        <v>54</v>
      </c>
      <c r="BN507" s="18" t="s">
        <v>55</v>
      </c>
      <c r="BO507" s="18" t="s">
        <v>56</v>
      </c>
      <c r="BP507" s="18" t="s">
        <v>57</v>
      </c>
      <c r="BQ507" s="18" t="s">
        <v>58</v>
      </c>
      <c r="BR507" s="19" t="s">
        <v>59</v>
      </c>
    </row>
    <row r="508" spans="1:71" s="5" customFormat="1" x14ac:dyDescent="0.2">
      <c r="A508" s="8">
        <v>48903</v>
      </c>
      <c r="B508" s="5">
        <v>40404</v>
      </c>
      <c r="C508" s="5">
        <v>8372</v>
      </c>
      <c r="D508" s="5">
        <v>97</v>
      </c>
      <c r="E508" s="5">
        <v>30</v>
      </c>
      <c r="F508" s="8">
        <v>4505</v>
      </c>
      <c r="G508" s="5">
        <v>986</v>
      </c>
      <c r="H508" s="5">
        <v>1279</v>
      </c>
      <c r="I508" s="5">
        <v>1307</v>
      </c>
      <c r="J508" s="5">
        <v>3453</v>
      </c>
      <c r="K508" s="5">
        <v>907</v>
      </c>
      <c r="L508" s="5">
        <v>1029</v>
      </c>
      <c r="M508" s="5">
        <v>927</v>
      </c>
      <c r="N508" s="5">
        <v>3132</v>
      </c>
      <c r="O508" s="5">
        <v>801</v>
      </c>
      <c r="P508" s="5">
        <v>849</v>
      </c>
      <c r="Q508" s="5">
        <v>1506</v>
      </c>
      <c r="R508" s="5">
        <v>1228</v>
      </c>
      <c r="S508" s="5">
        <v>1750</v>
      </c>
      <c r="T508" s="5">
        <v>3335</v>
      </c>
      <c r="U508" s="5">
        <v>929</v>
      </c>
      <c r="V508" s="5">
        <v>722</v>
      </c>
      <c r="W508" s="5">
        <v>1552</v>
      </c>
      <c r="X508" s="5">
        <v>1493</v>
      </c>
      <c r="Y508" s="5">
        <v>1162</v>
      </c>
      <c r="Z508" s="5">
        <v>2488</v>
      </c>
      <c r="AA508" s="5">
        <v>828</v>
      </c>
      <c r="AB508" s="5">
        <v>755</v>
      </c>
      <c r="AC508" s="5">
        <v>654</v>
      </c>
      <c r="AD508" s="5">
        <v>2086</v>
      </c>
      <c r="AE508" s="9">
        <v>741</v>
      </c>
      <c r="AF508" s="8">
        <v>1457</v>
      </c>
      <c r="AG508" s="5">
        <v>1064</v>
      </c>
      <c r="AH508" s="5">
        <v>763</v>
      </c>
      <c r="AI508" s="5">
        <v>675</v>
      </c>
      <c r="AJ508" s="5">
        <v>731</v>
      </c>
      <c r="AK508" s="5">
        <v>632</v>
      </c>
      <c r="AL508" s="5">
        <v>571</v>
      </c>
      <c r="AM508" s="5">
        <v>661</v>
      </c>
      <c r="AN508" s="5">
        <v>770</v>
      </c>
      <c r="AO508" s="9">
        <v>1048</v>
      </c>
      <c r="AP508" s="8">
        <v>2</v>
      </c>
      <c r="AQ508" s="5">
        <v>33</v>
      </c>
      <c r="AR508" s="5">
        <v>15</v>
      </c>
      <c r="AS508" s="5">
        <v>8</v>
      </c>
      <c r="AT508" s="5">
        <v>11</v>
      </c>
      <c r="AU508" s="5">
        <v>3</v>
      </c>
      <c r="AV508" s="5">
        <v>5</v>
      </c>
      <c r="AW508" s="5">
        <v>3</v>
      </c>
      <c r="AX508" s="5">
        <v>8</v>
      </c>
      <c r="AY508" s="5">
        <v>3</v>
      </c>
      <c r="AZ508" s="5">
        <v>3</v>
      </c>
      <c r="BA508" s="5">
        <v>0</v>
      </c>
      <c r="BB508" s="5">
        <v>0</v>
      </c>
      <c r="BC508" s="5">
        <v>1</v>
      </c>
      <c r="BD508" s="5">
        <v>0</v>
      </c>
      <c r="BE508" s="5">
        <v>1</v>
      </c>
      <c r="BF508" s="5">
        <v>1</v>
      </c>
      <c r="BG508" s="6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9">
        <v>0</v>
      </c>
    </row>
    <row r="509" spans="1:71" s="5" customFormat="1" ht="17" thickBot="1" x14ac:dyDescent="0.25">
      <c r="A509" s="12"/>
      <c r="B509" s="10">
        <v>0.82620698116679958</v>
      </c>
      <c r="C509" s="10">
        <f>C508/$A508</f>
        <v>0.17119604114267017</v>
      </c>
      <c r="D509" s="10">
        <f>D508/$A508</f>
        <v>1.9835183935545874E-3</v>
      </c>
      <c r="E509" s="10">
        <f>E508/$A508</f>
        <v>6.1345929697564569E-4</v>
      </c>
      <c r="F509" s="15">
        <f>F508/$B508</f>
        <v>0.1114988614988615</v>
      </c>
      <c r="G509" s="10">
        <f t="shared" ref="G509:AE509" si="252">G508/$B508</f>
        <v>2.4403524403524404E-2</v>
      </c>
      <c r="H509" s="10">
        <f t="shared" si="252"/>
        <v>3.1655281655281656E-2</v>
      </c>
      <c r="I509" s="10">
        <f t="shared" si="252"/>
        <v>3.2348282348282346E-2</v>
      </c>
      <c r="J509" s="10">
        <f t="shared" si="252"/>
        <v>8.5461835461835459E-2</v>
      </c>
      <c r="K509" s="10">
        <f t="shared" si="252"/>
        <v>2.2448272448272449E-2</v>
      </c>
      <c r="L509" s="10">
        <f t="shared" si="252"/>
        <v>2.5467775467775469E-2</v>
      </c>
      <c r="M509" s="10">
        <f t="shared" si="252"/>
        <v>2.2943272943272943E-2</v>
      </c>
      <c r="N509" s="10">
        <f t="shared" si="252"/>
        <v>7.7517077517077523E-2</v>
      </c>
      <c r="O509" s="10">
        <f t="shared" si="252"/>
        <v>1.9824769824769824E-2</v>
      </c>
      <c r="P509" s="10">
        <f t="shared" si="252"/>
        <v>2.1012771012771013E-2</v>
      </c>
      <c r="Q509" s="10">
        <f t="shared" si="252"/>
        <v>3.7273537273537272E-2</v>
      </c>
      <c r="R509" s="10">
        <f t="shared" si="252"/>
        <v>3.0393030393030394E-2</v>
      </c>
      <c r="S509" s="10">
        <f t="shared" si="252"/>
        <v>4.3312543312543313E-2</v>
      </c>
      <c r="T509" s="10">
        <f t="shared" si="252"/>
        <v>8.2541332541332543E-2</v>
      </c>
      <c r="U509" s="10">
        <f t="shared" si="252"/>
        <v>2.2992772992772994E-2</v>
      </c>
      <c r="V509" s="10">
        <f t="shared" si="252"/>
        <v>1.7869517869517869E-2</v>
      </c>
      <c r="W509" s="10">
        <f t="shared" si="252"/>
        <v>3.8412038412038413E-2</v>
      </c>
      <c r="X509" s="10">
        <f t="shared" si="252"/>
        <v>3.6951786951786955E-2</v>
      </c>
      <c r="Y509" s="10">
        <f t="shared" si="252"/>
        <v>2.8759528759528759E-2</v>
      </c>
      <c r="Z509" s="10">
        <f t="shared" si="252"/>
        <v>6.1578061578061581E-2</v>
      </c>
      <c r="AA509" s="10">
        <f t="shared" si="252"/>
        <v>2.0493020493020493E-2</v>
      </c>
      <c r="AB509" s="10">
        <f t="shared" si="252"/>
        <v>1.8686268686268687E-2</v>
      </c>
      <c r="AC509" s="10">
        <f t="shared" si="252"/>
        <v>1.6186516186516186E-2</v>
      </c>
      <c r="AD509" s="10">
        <f t="shared" si="252"/>
        <v>5.1628551628551629E-2</v>
      </c>
      <c r="AE509" s="11">
        <f t="shared" si="252"/>
        <v>1.8339768339768341E-2</v>
      </c>
      <c r="AF509" s="15">
        <f>AF508/$C508</f>
        <v>0.17403248924988055</v>
      </c>
      <c r="AG509" s="10">
        <f t="shared" ref="AG509:AO509" si="253">AG508/$C508</f>
        <v>0.12709030100334448</v>
      </c>
      <c r="AH509" s="10">
        <f t="shared" si="253"/>
        <v>9.1137123745819393E-2</v>
      </c>
      <c r="AI509" s="10">
        <f t="shared" si="253"/>
        <v>8.0625895843287151E-2</v>
      </c>
      <c r="AJ509" s="10">
        <f t="shared" si="253"/>
        <v>8.7314859053989488E-2</v>
      </c>
      <c r="AK509" s="10">
        <f t="shared" si="253"/>
        <v>7.5489727663640704E-2</v>
      </c>
      <c r="AL509" s="10">
        <f t="shared" si="253"/>
        <v>6.8203535594839937E-2</v>
      </c>
      <c r="AM509" s="10">
        <f t="shared" si="253"/>
        <v>7.8953655040611567E-2</v>
      </c>
      <c r="AN509" s="10">
        <f t="shared" si="253"/>
        <v>9.1973244147157185E-2</v>
      </c>
      <c r="AO509" s="11">
        <f t="shared" si="253"/>
        <v>0.12517916865742953</v>
      </c>
      <c r="AP509" s="15">
        <f>AP508/$D508</f>
        <v>2.0618556701030927E-2</v>
      </c>
      <c r="AQ509" s="10">
        <f t="shared" ref="AQ509:BR509" si="254">AQ508/$D508</f>
        <v>0.34020618556701032</v>
      </c>
      <c r="AR509" s="10">
        <f t="shared" si="254"/>
        <v>0.15463917525773196</v>
      </c>
      <c r="AS509" s="10">
        <f t="shared" si="254"/>
        <v>8.247422680412371E-2</v>
      </c>
      <c r="AT509" s="10">
        <f t="shared" si="254"/>
        <v>0.1134020618556701</v>
      </c>
      <c r="AU509" s="10">
        <f t="shared" si="254"/>
        <v>3.0927835051546393E-2</v>
      </c>
      <c r="AV509" s="10">
        <f t="shared" si="254"/>
        <v>5.1546391752577317E-2</v>
      </c>
      <c r="AW509" s="10">
        <f t="shared" si="254"/>
        <v>3.0927835051546393E-2</v>
      </c>
      <c r="AX509" s="10">
        <f t="shared" si="254"/>
        <v>8.247422680412371E-2</v>
      </c>
      <c r="AY509" s="10">
        <f t="shared" si="254"/>
        <v>3.0927835051546393E-2</v>
      </c>
      <c r="AZ509" s="10">
        <f t="shared" si="254"/>
        <v>3.0927835051546393E-2</v>
      </c>
      <c r="BA509" s="10">
        <f t="shared" si="254"/>
        <v>0</v>
      </c>
      <c r="BB509" s="10">
        <f t="shared" si="254"/>
        <v>0</v>
      </c>
      <c r="BC509" s="10">
        <f t="shared" si="254"/>
        <v>1.0309278350515464E-2</v>
      </c>
      <c r="BD509" s="10">
        <f t="shared" si="254"/>
        <v>0</v>
      </c>
      <c r="BE509" s="10">
        <f t="shared" si="254"/>
        <v>1.0309278350515464E-2</v>
      </c>
      <c r="BF509" s="10">
        <f t="shared" si="254"/>
        <v>1.0309278350515464E-2</v>
      </c>
      <c r="BG509" s="16">
        <f t="shared" si="254"/>
        <v>0</v>
      </c>
      <c r="BH509" s="10">
        <f t="shared" si="254"/>
        <v>0</v>
      </c>
      <c r="BI509" s="10">
        <f t="shared" si="254"/>
        <v>0</v>
      </c>
      <c r="BJ509" s="10">
        <f t="shared" si="254"/>
        <v>0</v>
      </c>
      <c r="BK509" s="10">
        <f t="shared" si="254"/>
        <v>0</v>
      </c>
      <c r="BL509" s="10">
        <f t="shared" si="254"/>
        <v>0</v>
      </c>
      <c r="BM509" s="10">
        <f t="shared" si="254"/>
        <v>0</v>
      </c>
      <c r="BN509" s="10">
        <f t="shared" si="254"/>
        <v>0</v>
      </c>
      <c r="BO509" s="10">
        <f t="shared" si="254"/>
        <v>0</v>
      </c>
      <c r="BP509" s="10">
        <f t="shared" si="254"/>
        <v>0</v>
      </c>
      <c r="BQ509" s="10">
        <f t="shared" si="254"/>
        <v>0</v>
      </c>
      <c r="BR509" s="11">
        <f t="shared" si="254"/>
        <v>0</v>
      </c>
      <c r="BS509" s="7"/>
    </row>
    <row r="510" spans="1:71" s="5" customFormat="1" ht="17" thickBot="1" x14ac:dyDescent="0.25">
      <c r="E510" s="4"/>
      <c r="F510" s="12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4"/>
      <c r="BG510" s="6"/>
    </row>
    <row r="512" spans="1:71" s="2" customFormat="1" ht="17" thickBot="1" x14ac:dyDescent="0.25">
      <c r="A512" s="22" t="s">
        <v>321</v>
      </c>
      <c r="B512" s="2" t="str">
        <f>TRIM(LEFT(A512,3))&amp;":"&amp;A514</f>
        <v>bf:17531</v>
      </c>
      <c r="BG512" s="3"/>
    </row>
    <row r="513" spans="1:71" s="21" customFormat="1" x14ac:dyDescent="0.2">
      <c r="A513" s="17" t="s">
        <v>1</v>
      </c>
      <c r="B513" s="18" t="s">
        <v>2</v>
      </c>
      <c r="C513" s="18" t="s">
        <v>3</v>
      </c>
      <c r="D513" s="18" t="s">
        <v>4</v>
      </c>
      <c r="E513" s="18" t="s">
        <v>5</v>
      </c>
      <c r="F513" s="17" t="s">
        <v>6</v>
      </c>
      <c r="G513" s="18" t="s">
        <v>7</v>
      </c>
      <c r="H513" s="18" t="s">
        <v>8</v>
      </c>
      <c r="I513" s="18" t="s">
        <v>9</v>
      </c>
      <c r="J513" s="18" t="s">
        <v>10</v>
      </c>
      <c r="K513" s="18" t="s">
        <v>11</v>
      </c>
      <c r="L513" s="18" t="s">
        <v>12</v>
      </c>
      <c r="M513" s="18" t="s">
        <v>13</v>
      </c>
      <c r="N513" s="18" t="s">
        <v>14</v>
      </c>
      <c r="O513" s="18" t="s">
        <v>15</v>
      </c>
      <c r="P513" s="18" t="s">
        <v>16</v>
      </c>
      <c r="Q513" s="18" t="s">
        <v>17</v>
      </c>
      <c r="R513" s="18" t="s">
        <v>18</v>
      </c>
      <c r="S513" s="18" t="s">
        <v>19</v>
      </c>
      <c r="T513" s="18" t="s">
        <v>20</v>
      </c>
      <c r="U513" s="18" t="s">
        <v>21</v>
      </c>
      <c r="V513" s="18" t="s">
        <v>22</v>
      </c>
      <c r="W513" s="18" t="s">
        <v>23</v>
      </c>
      <c r="X513" s="18" t="s">
        <v>24</v>
      </c>
      <c r="Y513" s="18" t="s">
        <v>25</v>
      </c>
      <c r="Z513" s="18" t="s">
        <v>26</v>
      </c>
      <c r="AA513" s="18" t="s">
        <v>27</v>
      </c>
      <c r="AB513" s="18" t="s">
        <v>28</v>
      </c>
      <c r="AC513" s="18" t="s">
        <v>29</v>
      </c>
      <c r="AD513" s="18" t="s">
        <v>30</v>
      </c>
      <c r="AE513" s="19" t="s">
        <v>31</v>
      </c>
      <c r="AF513" s="17">
        <v>1</v>
      </c>
      <c r="AG513" s="18">
        <v>2</v>
      </c>
      <c r="AH513" s="18">
        <v>3</v>
      </c>
      <c r="AI513" s="18">
        <v>4</v>
      </c>
      <c r="AJ513" s="18">
        <v>5</v>
      </c>
      <c r="AK513" s="18">
        <v>6</v>
      </c>
      <c r="AL513" s="18">
        <v>7</v>
      </c>
      <c r="AM513" s="18">
        <v>8</v>
      </c>
      <c r="AN513" s="18">
        <v>9</v>
      </c>
      <c r="AO513" s="19">
        <v>0</v>
      </c>
      <c r="AP513" s="17" t="s">
        <v>32</v>
      </c>
      <c r="AQ513" s="18" t="s">
        <v>33</v>
      </c>
      <c r="AR513" s="18" t="s">
        <v>34</v>
      </c>
      <c r="AS513" s="18" t="s">
        <v>35</v>
      </c>
      <c r="AT513" s="18" t="s">
        <v>36</v>
      </c>
      <c r="AU513" s="18" t="s">
        <v>37</v>
      </c>
      <c r="AV513" s="18" t="s">
        <v>38</v>
      </c>
      <c r="AW513" s="18" t="s">
        <v>660</v>
      </c>
      <c r="AX513" s="18" t="s">
        <v>39</v>
      </c>
      <c r="AY513" s="18" t="s">
        <v>40</v>
      </c>
      <c r="AZ513" s="18" t="s">
        <v>41</v>
      </c>
      <c r="BA513" s="18" t="s">
        <v>42</v>
      </c>
      <c r="BB513" s="18" t="s">
        <v>43</v>
      </c>
      <c r="BC513" s="18" t="s">
        <v>44</v>
      </c>
      <c r="BD513" s="18" t="s">
        <v>45</v>
      </c>
      <c r="BE513" s="18" t="s">
        <v>46</v>
      </c>
      <c r="BF513" s="18" t="s">
        <v>47</v>
      </c>
      <c r="BG513" s="20" t="s">
        <v>48</v>
      </c>
      <c r="BH513" s="18" t="s">
        <v>49</v>
      </c>
      <c r="BI513" s="18" t="s">
        <v>50</v>
      </c>
      <c r="BJ513" s="18" t="s">
        <v>51</v>
      </c>
      <c r="BK513" s="18" t="s">
        <v>52</v>
      </c>
      <c r="BL513" s="18" t="s">
        <v>53</v>
      </c>
      <c r="BM513" s="18" t="s">
        <v>54</v>
      </c>
      <c r="BN513" s="18" t="s">
        <v>55</v>
      </c>
      <c r="BO513" s="18" t="s">
        <v>56</v>
      </c>
      <c r="BP513" s="18" t="s">
        <v>57</v>
      </c>
      <c r="BQ513" s="18" t="s">
        <v>58</v>
      </c>
      <c r="BR513" s="19" t="s">
        <v>59</v>
      </c>
    </row>
    <row r="514" spans="1:71" s="5" customFormat="1" x14ac:dyDescent="0.2">
      <c r="A514" s="8">
        <v>17531</v>
      </c>
      <c r="B514" s="5">
        <v>13571</v>
      </c>
      <c r="C514" s="5">
        <v>3915</v>
      </c>
      <c r="D514" s="5">
        <v>37</v>
      </c>
      <c r="E514" s="5">
        <v>8</v>
      </c>
      <c r="F514" s="8">
        <v>1449</v>
      </c>
      <c r="G514" s="5">
        <v>495</v>
      </c>
      <c r="H514" s="5">
        <v>449</v>
      </c>
      <c r="I514" s="5">
        <v>527</v>
      </c>
      <c r="J514" s="5">
        <v>1285</v>
      </c>
      <c r="K514" s="5">
        <v>396</v>
      </c>
      <c r="L514" s="5">
        <v>304</v>
      </c>
      <c r="M514" s="5">
        <v>289</v>
      </c>
      <c r="N514" s="5">
        <v>1040</v>
      </c>
      <c r="O514" s="5">
        <v>220</v>
      </c>
      <c r="P514" s="5">
        <v>311</v>
      </c>
      <c r="Q514" s="5">
        <v>469</v>
      </c>
      <c r="R514" s="5">
        <v>444</v>
      </c>
      <c r="S514" s="5">
        <v>557</v>
      </c>
      <c r="T514" s="5">
        <v>1050</v>
      </c>
      <c r="U514" s="5">
        <v>304</v>
      </c>
      <c r="V514" s="5">
        <v>219</v>
      </c>
      <c r="W514" s="5">
        <v>597</v>
      </c>
      <c r="X514" s="5">
        <v>477</v>
      </c>
      <c r="Y514" s="5">
        <v>461</v>
      </c>
      <c r="Z514" s="5">
        <v>738</v>
      </c>
      <c r="AA514" s="5">
        <v>271</v>
      </c>
      <c r="AB514" s="5">
        <v>218</v>
      </c>
      <c r="AC514" s="5">
        <v>215</v>
      </c>
      <c r="AD514" s="5">
        <v>592</v>
      </c>
      <c r="AE514" s="9">
        <v>194</v>
      </c>
      <c r="AF514" s="8">
        <v>642</v>
      </c>
      <c r="AG514" s="5">
        <v>476</v>
      </c>
      <c r="AH514" s="5">
        <v>371</v>
      </c>
      <c r="AI514" s="5">
        <v>334</v>
      </c>
      <c r="AJ514" s="5">
        <v>359</v>
      </c>
      <c r="AK514" s="5">
        <v>338</v>
      </c>
      <c r="AL514" s="5">
        <v>301</v>
      </c>
      <c r="AM514" s="5">
        <v>313</v>
      </c>
      <c r="AN514" s="5">
        <v>358</v>
      </c>
      <c r="AO514" s="9">
        <v>423</v>
      </c>
      <c r="AP514" s="8">
        <v>0</v>
      </c>
      <c r="AQ514" s="5">
        <v>7</v>
      </c>
      <c r="AR514" s="5">
        <v>8</v>
      </c>
      <c r="AS514" s="5">
        <v>8</v>
      </c>
      <c r="AT514" s="5">
        <v>8</v>
      </c>
      <c r="AU514" s="5">
        <v>0</v>
      </c>
      <c r="AV514" s="5">
        <v>0</v>
      </c>
      <c r="AW514" s="5">
        <v>0</v>
      </c>
      <c r="AX514" s="5">
        <v>2</v>
      </c>
      <c r="AY514" s="5">
        <v>0</v>
      </c>
      <c r="AZ514" s="5">
        <v>0</v>
      </c>
      <c r="BA514" s="5">
        <v>0</v>
      </c>
      <c r="BB514" s="5">
        <v>0</v>
      </c>
      <c r="BC514" s="5">
        <v>0</v>
      </c>
      <c r="BD514" s="5">
        <v>0</v>
      </c>
      <c r="BE514" s="5">
        <v>0</v>
      </c>
      <c r="BF514" s="5">
        <v>2</v>
      </c>
      <c r="BG514" s="6">
        <v>0</v>
      </c>
      <c r="BH514" s="5">
        <v>0</v>
      </c>
      <c r="BI514" s="5">
        <v>0</v>
      </c>
      <c r="BJ514" s="5">
        <v>0</v>
      </c>
      <c r="BK514" s="5">
        <v>1</v>
      </c>
      <c r="BL514" s="5">
        <v>1</v>
      </c>
      <c r="BM514" s="5">
        <v>0</v>
      </c>
      <c r="BN514" s="5">
        <v>0</v>
      </c>
      <c r="BO514" s="5">
        <v>0</v>
      </c>
      <c r="BP514" s="5">
        <v>0</v>
      </c>
      <c r="BQ514" s="5">
        <v>0</v>
      </c>
      <c r="BR514" s="9">
        <v>0</v>
      </c>
    </row>
    <row r="515" spans="1:71" s="5" customFormat="1" ht="17" thickBot="1" x14ac:dyDescent="0.25">
      <c r="A515" s="12"/>
      <c r="B515" s="10">
        <v>0.77411442587416579</v>
      </c>
      <c r="C515" s="10">
        <f>C514/$A514</f>
        <v>0.22331869260167703</v>
      </c>
      <c r="D515" s="10">
        <f>D514/$A514</f>
        <v>2.1105470309737036E-3</v>
      </c>
      <c r="E515" s="10">
        <f>E514/$A514</f>
        <v>4.563344931835035E-4</v>
      </c>
      <c r="F515" s="15">
        <f>F514/$B514</f>
        <v>0.10677179279345664</v>
      </c>
      <c r="G515" s="10">
        <f t="shared" ref="G515:AE515" si="255">G514/$B514</f>
        <v>3.6474836047454127E-2</v>
      </c>
      <c r="H515" s="10">
        <f t="shared" si="255"/>
        <v>3.3085255323852335E-2</v>
      </c>
      <c r="I515" s="10">
        <f t="shared" si="255"/>
        <v>3.8832805246481465E-2</v>
      </c>
      <c r="J515" s="10">
        <f t="shared" si="255"/>
        <v>9.4687200648441536E-2</v>
      </c>
      <c r="K515" s="10">
        <f t="shared" si="255"/>
        <v>2.9179868837963304E-2</v>
      </c>
      <c r="L515" s="10">
        <f t="shared" si="255"/>
        <v>2.2400707390759708E-2</v>
      </c>
      <c r="M515" s="10">
        <f t="shared" si="255"/>
        <v>2.1295409328715643E-2</v>
      </c>
      <c r="N515" s="10">
        <f t="shared" si="255"/>
        <v>7.6633998968388475E-2</v>
      </c>
      <c r="O515" s="10">
        <f t="shared" si="255"/>
        <v>1.6211038243312947E-2</v>
      </c>
      <c r="P515" s="10">
        <f t="shared" si="255"/>
        <v>2.2916513153046939E-2</v>
      </c>
      <c r="Q515" s="10">
        <f t="shared" si="255"/>
        <v>3.4558986073244417E-2</v>
      </c>
      <c r="R515" s="10">
        <f t="shared" si="255"/>
        <v>3.2716822636504314E-2</v>
      </c>
      <c r="S515" s="10">
        <f t="shared" si="255"/>
        <v>4.1043401370569596E-2</v>
      </c>
      <c r="T515" s="10">
        <f t="shared" si="255"/>
        <v>7.7370864343084517E-2</v>
      </c>
      <c r="U515" s="10">
        <f t="shared" si="255"/>
        <v>2.2400707390759708E-2</v>
      </c>
      <c r="V515" s="10">
        <f t="shared" si="255"/>
        <v>1.6137351705843343E-2</v>
      </c>
      <c r="W515" s="10">
        <f t="shared" si="255"/>
        <v>4.3990862869353768E-2</v>
      </c>
      <c r="X515" s="10">
        <f t="shared" si="255"/>
        <v>3.5148478373001252E-2</v>
      </c>
      <c r="Y515" s="10">
        <f t="shared" si="255"/>
        <v>3.3969493773487583E-2</v>
      </c>
      <c r="Z515" s="10">
        <f t="shared" si="255"/>
        <v>5.4380664652567974E-2</v>
      </c>
      <c r="AA515" s="10">
        <f t="shared" si="255"/>
        <v>1.9969051654262767E-2</v>
      </c>
      <c r="AB515" s="10">
        <f t="shared" si="255"/>
        <v>1.606366516837374E-2</v>
      </c>
      <c r="AC515" s="10">
        <f t="shared" si="255"/>
        <v>1.5842605555964926E-2</v>
      </c>
      <c r="AD515" s="10">
        <f t="shared" si="255"/>
        <v>4.3622430182005748E-2</v>
      </c>
      <c r="AE515" s="11">
        <f t="shared" si="255"/>
        <v>1.4295188269103235E-2</v>
      </c>
      <c r="AF515" s="15">
        <f>AF514/$C514</f>
        <v>0.16398467432950192</v>
      </c>
      <c r="AG515" s="10">
        <f t="shared" ref="AG515:AO515" si="256">AG514/$C514</f>
        <v>0.12158365261813538</v>
      </c>
      <c r="AH515" s="10">
        <f t="shared" si="256"/>
        <v>9.4763729246487863E-2</v>
      </c>
      <c r="AI515" s="10">
        <f t="shared" si="256"/>
        <v>8.5312899106002552E-2</v>
      </c>
      <c r="AJ515" s="10">
        <f t="shared" si="256"/>
        <v>9.1698595146871009E-2</v>
      </c>
      <c r="AK515" s="10">
        <f t="shared" si="256"/>
        <v>8.6334610472541512E-2</v>
      </c>
      <c r="AL515" s="10">
        <f t="shared" si="256"/>
        <v>7.6883780332056201E-2</v>
      </c>
      <c r="AM515" s="10">
        <f t="shared" si="256"/>
        <v>7.9948914431673054E-2</v>
      </c>
      <c r="AN515" s="10">
        <f t="shared" si="256"/>
        <v>9.1443167305236273E-2</v>
      </c>
      <c r="AO515" s="11">
        <f t="shared" si="256"/>
        <v>0.10804597701149425</v>
      </c>
      <c r="AP515" s="15">
        <f>AP514/$D514</f>
        <v>0</v>
      </c>
      <c r="AQ515" s="10">
        <f t="shared" ref="AQ515:BR515" si="257">AQ514/$D514</f>
        <v>0.1891891891891892</v>
      </c>
      <c r="AR515" s="10">
        <f t="shared" si="257"/>
        <v>0.21621621621621623</v>
      </c>
      <c r="AS515" s="10">
        <f t="shared" si="257"/>
        <v>0.21621621621621623</v>
      </c>
      <c r="AT515" s="10">
        <f t="shared" si="257"/>
        <v>0.21621621621621623</v>
      </c>
      <c r="AU515" s="10">
        <f t="shared" si="257"/>
        <v>0</v>
      </c>
      <c r="AV515" s="10">
        <f t="shared" si="257"/>
        <v>0</v>
      </c>
      <c r="AW515" s="10">
        <f t="shared" si="257"/>
        <v>0</v>
      </c>
      <c r="AX515" s="10">
        <f t="shared" si="257"/>
        <v>5.4054054054054057E-2</v>
      </c>
      <c r="AY515" s="10">
        <f t="shared" si="257"/>
        <v>0</v>
      </c>
      <c r="AZ515" s="10">
        <f t="shared" si="257"/>
        <v>0</v>
      </c>
      <c r="BA515" s="10">
        <f t="shared" si="257"/>
        <v>0</v>
      </c>
      <c r="BB515" s="10">
        <f t="shared" si="257"/>
        <v>0</v>
      </c>
      <c r="BC515" s="10">
        <f t="shared" si="257"/>
        <v>0</v>
      </c>
      <c r="BD515" s="10">
        <f t="shared" si="257"/>
        <v>0</v>
      </c>
      <c r="BE515" s="10">
        <f t="shared" si="257"/>
        <v>0</v>
      </c>
      <c r="BF515" s="10">
        <f t="shared" si="257"/>
        <v>5.4054054054054057E-2</v>
      </c>
      <c r="BG515" s="16">
        <f t="shared" si="257"/>
        <v>0</v>
      </c>
      <c r="BH515" s="10">
        <f t="shared" si="257"/>
        <v>0</v>
      </c>
      <c r="BI515" s="10">
        <f t="shared" si="257"/>
        <v>0</v>
      </c>
      <c r="BJ515" s="10">
        <f t="shared" si="257"/>
        <v>0</v>
      </c>
      <c r="BK515" s="10">
        <f t="shared" si="257"/>
        <v>2.7027027027027029E-2</v>
      </c>
      <c r="BL515" s="10">
        <f t="shared" si="257"/>
        <v>2.7027027027027029E-2</v>
      </c>
      <c r="BM515" s="10">
        <f t="shared" si="257"/>
        <v>0</v>
      </c>
      <c r="BN515" s="10">
        <f t="shared" si="257"/>
        <v>0</v>
      </c>
      <c r="BO515" s="10">
        <f t="shared" si="257"/>
        <v>0</v>
      </c>
      <c r="BP515" s="10">
        <f t="shared" si="257"/>
        <v>0</v>
      </c>
      <c r="BQ515" s="10">
        <f t="shared" si="257"/>
        <v>0</v>
      </c>
      <c r="BR515" s="11">
        <f t="shared" si="257"/>
        <v>0</v>
      </c>
      <c r="BS515" s="7"/>
    </row>
    <row r="516" spans="1:71" s="5" customFormat="1" ht="17" thickBot="1" x14ac:dyDescent="0.25">
      <c r="E516" s="4"/>
      <c r="F516" s="12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4"/>
      <c r="BG516" s="6"/>
    </row>
    <row r="518" spans="1:71" s="2" customFormat="1" ht="17" thickBot="1" x14ac:dyDescent="0.25">
      <c r="A518" s="22" t="s">
        <v>323</v>
      </c>
      <c r="B518" s="2" t="str">
        <f>TRIM(LEFT(A518,3))&amp;":"&amp;A520</f>
        <v>cd:32720</v>
      </c>
      <c r="BG518" s="3"/>
    </row>
    <row r="519" spans="1:71" s="21" customFormat="1" x14ac:dyDescent="0.2">
      <c r="A519" s="17" t="s">
        <v>1</v>
      </c>
      <c r="B519" s="18" t="s">
        <v>2</v>
      </c>
      <c r="C519" s="18" t="s">
        <v>3</v>
      </c>
      <c r="D519" s="18" t="s">
        <v>4</v>
      </c>
      <c r="E519" s="18" t="s">
        <v>5</v>
      </c>
      <c r="F519" s="17" t="s">
        <v>6</v>
      </c>
      <c r="G519" s="18" t="s">
        <v>7</v>
      </c>
      <c r="H519" s="18" t="s">
        <v>8</v>
      </c>
      <c r="I519" s="18" t="s">
        <v>9</v>
      </c>
      <c r="J519" s="18" t="s">
        <v>10</v>
      </c>
      <c r="K519" s="18" t="s">
        <v>11</v>
      </c>
      <c r="L519" s="18" t="s">
        <v>12</v>
      </c>
      <c r="M519" s="18" t="s">
        <v>13</v>
      </c>
      <c r="N519" s="18" t="s">
        <v>14</v>
      </c>
      <c r="O519" s="18" t="s">
        <v>15</v>
      </c>
      <c r="P519" s="18" t="s">
        <v>16</v>
      </c>
      <c r="Q519" s="18" t="s">
        <v>17</v>
      </c>
      <c r="R519" s="18" t="s">
        <v>18</v>
      </c>
      <c r="S519" s="18" t="s">
        <v>19</v>
      </c>
      <c r="T519" s="18" t="s">
        <v>20</v>
      </c>
      <c r="U519" s="18" t="s">
        <v>21</v>
      </c>
      <c r="V519" s="18" t="s">
        <v>22</v>
      </c>
      <c r="W519" s="18" t="s">
        <v>23</v>
      </c>
      <c r="X519" s="18" t="s">
        <v>24</v>
      </c>
      <c r="Y519" s="18" t="s">
        <v>25</v>
      </c>
      <c r="Z519" s="18" t="s">
        <v>26</v>
      </c>
      <c r="AA519" s="18" t="s">
        <v>27</v>
      </c>
      <c r="AB519" s="18" t="s">
        <v>28</v>
      </c>
      <c r="AC519" s="18" t="s">
        <v>29</v>
      </c>
      <c r="AD519" s="18" t="s">
        <v>30</v>
      </c>
      <c r="AE519" s="19" t="s">
        <v>31</v>
      </c>
      <c r="AF519" s="17">
        <v>1</v>
      </c>
      <c r="AG519" s="18">
        <v>2</v>
      </c>
      <c r="AH519" s="18">
        <v>3</v>
      </c>
      <c r="AI519" s="18">
        <v>4</v>
      </c>
      <c r="AJ519" s="18">
        <v>5</v>
      </c>
      <c r="AK519" s="18">
        <v>6</v>
      </c>
      <c r="AL519" s="18">
        <v>7</v>
      </c>
      <c r="AM519" s="18">
        <v>8</v>
      </c>
      <c r="AN519" s="18">
        <v>9</v>
      </c>
      <c r="AO519" s="19">
        <v>0</v>
      </c>
      <c r="AP519" s="17" t="s">
        <v>32</v>
      </c>
      <c r="AQ519" s="18" t="s">
        <v>33</v>
      </c>
      <c r="AR519" s="18" t="s">
        <v>34</v>
      </c>
      <c r="AS519" s="18" t="s">
        <v>35</v>
      </c>
      <c r="AT519" s="18" t="s">
        <v>36</v>
      </c>
      <c r="AU519" s="18" t="s">
        <v>37</v>
      </c>
      <c r="AV519" s="18" t="s">
        <v>38</v>
      </c>
      <c r="AW519" s="18" t="s">
        <v>660</v>
      </c>
      <c r="AX519" s="18" t="s">
        <v>39</v>
      </c>
      <c r="AY519" s="18" t="s">
        <v>40</v>
      </c>
      <c r="AZ519" s="18" t="s">
        <v>41</v>
      </c>
      <c r="BA519" s="18" t="s">
        <v>42</v>
      </c>
      <c r="BB519" s="18" t="s">
        <v>43</v>
      </c>
      <c r="BC519" s="18" t="s">
        <v>44</v>
      </c>
      <c r="BD519" s="18" t="s">
        <v>45</v>
      </c>
      <c r="BE519" s="18" t="s">
        <v>46</v>
      </c>
      <c r="BF519" s="18" t="s">
        <v>47</v>
      </c>
      <c r="BG519" s="20" t="s">
        <v>48</v>
      </c>
      <c r="BH519" s="18" t="s">
        <v>49</v>
      </c>
      <c r="BI519" s="18" t="s">
        <v>50</v>
      </c>
      <c r="BJ519" s="18" t="s">
        <v>51</v>
      </c>
      <c r="BK519" s="18" t="s">
        <v>52</v>
      </c>
      <c r="BL519" s="18" t="s">
        <v>53</v>
      </c>
      <c r="BM519" s="18" t="s">
        <v>54</v>
      </c>
      <c r="BN519" s="18" t="s">
        <v>55</v>
      </c>
      <c r="BO519" s="18" t="s">
        <v>56</v>
      </c>
      <c r="BP519" s="18" t="s">
        <v>57</v>
      </c>
      <c r="BQ519" s="18" t="s">
        <v>58</v>
      </c>
      <c r="BR519" s="19" t="s">
        <v>59</v>
      </c>
    </row>
    <row r="520" spans="1:71" s="5" customFormat="1" x14ac:dyDescent="0.2">
      <c r="A520" s="8">
        <v>32720</v>
      </c>
      <c r="B520" s="5">
        <v>21008</v>
      </c>
      <c r="C520" s="5">
        <v>11576</v>
      </c>
      <c r="D520" s="5">
        <v>66</v>
      </c>
      <c r="E520" s="5">
        <v>70</v>
      </c>
      <c r="F520" s="8">
        <v>2199</v>
      </c>
      <c r="G520" s="5">
        <v>861</v>
      </c>
      <c r="H520" s="5">
        <v>941</v>
      </c>
      <c r="I520" s="5">
        <v>1032</v>
      </c>
      <c r="J520" s="5">
        <v>2529</v>
      </c>
      <c r="K520" s="5">
        <v>825</v>
      </c>
      <c r="L520" s="5">
        <v>536</v>
      </c>
      <c r="M520" s="5">
        <v>510</v>
      </c>
      <c r="N520" s="5">
        <v>1215</v>
      </c>
      <c r="O520" s="5">
        <v>371</v>
      </c>
      <c r="P520" s="5">
        <v>403</v>
      </c>
      <c r="Q520" s="5">
        <v>728</v>
      </c>
      <c r="R520" s="5">
        <v>504</v>
      </c>
      <c r="S520" s="5">
        <v>926</v>
      </c>
      <c r="T520" s="5">
        <v>1254</v>
      </c>
      <c r="U520" s="5">
        <v>442</v>
      </c>
      <c r="V520" s="5">
        <v>308</v>
      </c>
      <c r="W520" s="5">
        <v>756</v>
      </c>
      <c r="X520" s="5">
        <v>955</v>
      </c>
      <c r="Y520" s="5">
        <v>618</v>
      </c>
      <c r="Z520" s="5">
        <v>947</v>
      </c>
      <c r="AA520" s="5">
        <v>362</v>
      </c>
      <c r="AB520" s="5">
        <v>415</v>
      </c>
      <c r="AC520" s="5">
        <v>302</v>
      </c>
      <c r="AD520" s="5">
        <v>767</v>
      </c>
      <c r="AE520" s="9">
        <v>302</v>
      </c>
      <c r="AF520" s="8">
        <v>1633</v>
      </c>
      <c r="AG520" s="5">
        <v>1314</v>
      </c>
      <c r="AH520" s="5">
        <v>1719</v>
      </c>
      <c r="AI520" s="5">
        <v>1138</v>
      </c>
      <c r="AJ520" s="5">
        <v>1069</v>
      </c>
      <c r="AK520" s="5">
        <v>893</v>
      </c>
      <c r="AL520" s="5">
        <v>934</v>
      </c>
      <c r="AM520" s="5">
        <v>770</v>
      </c>
      <c r="AN520" s="5">
        <v>868</v>
      </c>
      <c r="AO520" s="9">
        <v>1238</v>
      </c>
      <c r="AP520" s="8">
        <v>1</v>
      </c>
      <c r="AQ520" s="5">
        <v>23</v>
      </c>
      <c r="AR520" s="5">
        <v>20</v>
      </c>
      <c r="AS520" s="5">
        <v>5</v>
      </c>
      <c r="AT520" s="5">
        <v>5</v>
      </c>
      <c r="AU520" s="5">
        <v>3</v>
      </c>
      <c r="AV520" s="5">
        <v>1</v>
      </c>
      <c r="AW520" s="5">
        <v>0</v>
      </c>
      <c r="AX520" s="5">
        <v>3</v>
      </c>
      <c r="AY520" s="5">
        <v>0</v>
      </c>
      <c r="AZ520" s="5">
        <v>1</v>
      </c>
      <c r="BA520" s="5">
        <v>0</v>
      </c>
      <c r="BB520" s="5">
        <v>0</v>
      </c>
      <c r="BC520" s="5">
        <v>1</v>
      </c>
      <c r="BD520" s="5">
        <v>1</v>
      </c>
      <c r="BE520" s="5">
        <v>0</v>
      </c>
      <c r="BF520" s="5">
        <v>0</v>
      </c>
      <c r="BG520" s="6">
        <v>0</v>
      </c>
      <c r="BH520" s="5">
        <v>0</v>
      </c>
      <c r="BI520" s="5">
        <v>0</v>
      </c>
      <c r="BJ520" s="5">
        <v>0</v>
      </c>
      <c r="BK520" s="5">
        <v>1</v>
      </c>
      <c r="BL520" s="5">
        <v>1</v>
      </c>
      <c r="BM520" s="5">
        <v>0</v>
      </c>
      <c r="BN520" s="5">
        <v>0</v>
      </c>
      <c r="BO520" s="5">
        <v>0</v>
      </c>
      <c r="BP520" s="5">
        <v>0</v>
      </c>
      <c r="BQ520" s="5">
        <v>0</v>
      </c>
      <c r="BR520" s="9">
        <v>0</v>
      </c>
    </row>
    <row r="521" spans="1:71" s="5" customFormat="1" ht="17" thickBot="1" x14ac:dyDescent="0.25">
      <c r="A521" s="12"/>
      <c r="B521" s="10">
        <v>0.64205378973105132</v>
      </c>
      <c r="C521" s="10">
        <f>C520/$A520</f>
        <v>0.35378973105134476</v>
      </c>
      <c r="D521" s="10">
        <f>D520/$A520</f>
        <v>2.0171149144254277E-3</v>
      </c>
      <c r="E521" s="10">
        <f>E520/$A520</f>
        <v>2.139364303178484E-3</v>
      </c>
      <c r="F521" s="15">
        <f>F520/$B520</f>
        <v>0.10467440974866718</v>
      </c>
      <c r="G521" s="10">
        <f t="shared" ref="G521:AE521" si="258">G520/$B520</f>
        <v>4.0984386900228487E-2</v>
      </c>
      <c r="H521" s="10">
        <f t="shared" si="258"/>
        <v>4.4792460015232294E-2</v>
      </c>
      <c r="I521" s="10">
        <f t="shared" si="258"/>
        <v>4.9124143183549122E-2</v>
      </c>
      <c r="J521" s="10">
        <f t="shared" si="258"/>
        <v>0.12038271134805788</v>
      </c>
      <c r="K521" s="10">
        <f t="shared" si="258"/>
        <v>3.9270753998476772E-2</v>
      </c>
      <c r="L521" s="10">
        <f t="shared" si="258"/>
        <v>2.5514089870525513E-2</v>
      </c>
      <c r="M521" s="10">
        <f t="shared" si="258"/>
        <v>2.4276466108149278E-2</v>
      </c>
      <c r="N521" s="10">
        <f t="shared" si="258"/>
        <v>5.7835110434120332E-2</v>
      </c>
      <c r="O521" s="10">
        <f t="shared" si="258"/>
        <v>1.7659939070830161E-2</v>
      </c>
      <c r="P521" s="10">
        <f t="shared" si="258"/>
        <v>1.9183168316831683E-2</v>
      </c>
      <c r="Q521" s="10">
        <f t="shared" si="258"/>
        <v>3.4653465346534656E-2</v>
      </c>
      <c r="R521" s="10">
        <f t="shared" si="258"/>
        <v>2.3990860624523991E-2</v>
      </c>
      <c r="S521" s="10">
        <f t="shared" si="258"/>
        <v>4.4078446306169076E-2</v>
      </c>
      <c r="T521" s="10">
        <f t="shared" si="258"/>
        <v>5.969154607768469E-2</v>
      </c>
      <c r="U521" s="10">
        <f t="shared" si="258"/>
        <v>2.1039603960396041E-2</v>
      </c>
      <c r="V521" s="10">
        <f t="shared" si="258"/>
        <v>1.4661081492764662E-2</v>
      </c>
      <c r="W521" s="10">
        <f t="shared" si="258"/>
        <v>3.5986290936785986E-2</v>
      </c>
      <c r="X521" s="10">
        <f t="shared" si="258"/>
        <v>4.5458872810357959E-2</v>
      </c>
      <c r="Y521" s="10">
        <f t="shared" si="258"/>
        <v>2.9417364813404418E-2</v>
      </c>
      <c r="Z521" s="10">
        <f t="shared" si="258"/>
        <v>4.5078065498857581E-2</v>
      </c>
      <c r="AA521" s="10">
        <f t="shared" si="258"/>
        <v>1.723153084539223E-2</v>
      </c>
      <c r="AB521" s="10">
        <f t="shared" si="258"/>
        <v>1.9754379284082253E-2</v>
      </c>
      <c r="AC521" s="10">
        <f t="shared" si="258"/>
        <v>1.4375476009139375E-2</v>
      </c>
      <c r="AD521" s="10">
        <f t="shared" si="258"/>
        <v>3.6509900990099008E-2</v>
      </c>
      <c r="AE521" s="11">
        <f t="shared" si="258"/>
        <v>1.4375476009139375E-2</v>
      </c>
      <c r="AF521" s="15">
        <f>AF520/$C520</f>
        <v>0.14106772633033862</v>
      </c>
      <c r="AG521" s="10">
        <f t="shared" ref="AG521:AO521" si="259">AG520/$C520</f>
        <v>0.11351071181755355</v>
      </c>
      <c r="AH521" s="10">
        <f t="shared" si="259"/>
        <v>0.14849689011748446</v>
      </c>
      <c r="AI521" s="10">
        <f t="shared" si="259"/>
        <v>9.8306841741534215E-2</v>
      </c>
      <c r="AJ521" s="10">
        <f t="shared" si="259"/>
        <v>9.2346233586731163E-2</v>
      </c>
      <c r="AK521" s="10">
        <f t="shared" si="259"/>
        <v>7.7142363510711812E-2</v>
      </c>
      <c r="AL521" s="10">
        <f t="shared" si="259"/>
        <v>8.0684174153420871E-2</v>
      </c>
      <c r="AM521" s="10">
        <f t="shared" si="259"/>
        <v>6.6516931582584662E-2</v>
      </c>
      <c r="AN521" s="10">
        <f t="shared" si="259"/>
        <v>7.4982722874913615E-2</v>
      </c>
      <c r="AO521" s="11">
        <f t="shared" si="259"/>
        <v>0.10694540428472703</v>
      </c>
      <c r="AP521" s="15">
        <f>AP520/$D520</f>
        <v>1.5151515151515152E-2</v>
      </c>
      <c r="AQ521" s="10">
        <f t="shared" ref="AQ521:BR521" si="260">AQ520/$D520</f>
        <v>0.34848484848484851</v>
      </c>
      <c r="AR521" s="10">
        <f t="shared" si="260"/>
        <v>0.30303030303030304</v>
      </c>
      <c r="AS521" s="10">
        <f t="shared" si="260"/>
        <v>7.575757575757576E-2</v>
      </c>
      <c r="AT521" s="10">
        <f t="shared" si="260"/>
        <v>7.575757575757576E-2</v>
      </c>
      <c r="AU521" s="10">
        <f t="shared" si="260"/>
        <v>4.5454545454545456E-2</v>
      </c>
      <c r="AV521" s="10">
        <f t="shared" si="260"/>
        <v>1.5151515151515152E-2</v>
      </c>
      <c r="AW521" s="10">
        <f t="shared" si="260"/>
        <v>0</v>
      </c>
      <c r="AX521" s="10">
        <f t="shared" si="260"/>
        <v>4.5454545454545456E-2</v>
      </c>
      <c r="AY521" s="10">
        <f t="shared" si="260"/>
        <v>0</v>
      </c>
      <c r="AZ521" s="10">
        <f t="shared" si="260"/>
        <v>1.5151515151515152E-2</v>
      </c>
      <c r="BA521" s="10">
        <f t="shared" si="260"/>
        <v>0</v>
      </c>
      <c r="BB521" s="10">
        <f t="shared" si="260"/>
        <v>0</v>
      </c>
      <c r="BC521" s="10">
        <f t="shared" si="260"/>
        <v>1.5151515151515152E-2</v>
      </c>
      <c r="BD521" s="10">
        <f t="shared" si="260"/>
        <v>1.5151515151515152E-2</v>
      </c>
      <c r="BE521" s="10">
        <f t="shared" si="260"/>
        <v>0</v>
      </c>
      <c r="BF521" s="10">
        <f t="shared" si="260"/>
        <v>0</v>
      </c>
      <c r="BG521" s="16">
        <f t="shared" si="260"/>
        <v>0</v>
      </c>
      <c r="BH521" s="10">
        <f t="shared" si="260"/>
        <v>0</v>
      </c>
      <c r="BI521" s="10">
        <f t="shared" si="260"/>
        <v>0</v>
      </c>
      <c r="BJ521" s="10">
        <f t="shared" si="260"/>
        <v>0</v>
      </c>
      <c r="BK521" s="10">
        <f t="shared" si="260"/>
        <v>1.5151515151515152E-2</v>
      </c>
      <c r="BL521" s="10">
        <f t="shared" si="260"/>
        <v>1.5151515151515152E-2</v>
      </c>
      <c r="BM521" s="10">
        <f t="shared" si="260"/>
        <v>0</v>
      </c>
      <c r="BN521" s="10">
        <f t="shared" si="260"/>
        <v>0</v>
      </c>
      <c r="BO521" s="10">
        <f t="shared" si="260"/>
        <v>0</v>
      </c>
      <c r="BP521" s="10">
        <f t="shared" si="260"/>
        <v>0</v>
      </c>
      <c r="BQ521" s="10">
        <f t="shared" si="260"/>
        <v>0</v>
      </c>
      <c r="BR521" s="11">
        <f t="shared" si="260"/>
        <v>0</v>
      </c>
      <c r="BS521" s="7"/>
    </row>
    <row r="522" spans="1:71" s="5" customFormat="1" ht="17" thickBot="1" x14ac:dyDescent="0.25">
      <c r="E522" s="4"/>
      <c r="F522" s="12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4"/>
      <c r="BG522" s="6"/>
    </row>
    <row r="524" spans="1:71" s="2" customFormat="1" ht="17" thickBot="1" x14ac:dyDescent="0.25">
      <c r="A524" s="22" t="s">
        <v>324</v>
      </c>
      <c r="B524" s="2" t="str">
        <f>TRIM(LEFT(A524,3))&amp;":"&amp;A526</f>
        <v>cg:5743</v>
      </c>
      <c r="BG524" s="3"/>
    </row>
    <row r="525" spans="1:71" s="21" customFormat="1" x14ac:dyDescent="0.2">
      <c r="A525" s="17" t="s">
        <v>1</v>
      </c>
      <c r="B525" s="18" t="s">
        <v>2</v>
      </c>
      <c r="C525" s="18" t="s">
        <v>3</v>
      </c>
      <c r="D525" s="18" t="s">
        <v>4</v>
      </c>
      <c r="E525" s="18" t="s">
        <v>5</v>
      </c>
      <c r="F525" s="17" t="s">
        <v>6</v>
      </c>
      <c r="G525" s="18" t="s">
        <v>7</v>
      </c>
      <c r="H525" s="18" t="s">
        <v>8</v>
      </c>
      <c r="I525" s="18" t="s">
        <v>9</v>
      </c>
      <c r="J525" s="18" t="s">
        <v>10</v>
      </c>
      <c r="K525" s="18" t="s">
        <v>11</v>
      </c>
      <c r="L525" s="18" t="s">
        <v>12</v>
      </c>
      <c r="M525" s="18" t="s">
        <v>13</v>
      </c>
      <c r="N525" s="18" t="s">
        <v>14</v>
      </c>
      <c r="O525" s="18" t="s">
        <v>15</v>
      </c>
      <c r="P525" s="18" t="s">
        <v>16</v>
      </c>
      <c r="Q525" s="18" t="s">
        <v>17</v>
      </c>
      <c r="R525" s="18" t="s">
        <v>18</v>
      </c>
      <c r="S525" s="18" t="s">
        <v>19</v>
      </c>
      <c r="T525" s="18" t="s">
        <v>20</v>
      </c>
      <c r="U525" s="18" t="s">
        <v>21</v>
      </c>
      <c r="V525" s="18" t="s">
        <v>22</v>
      </c>
      <c r="W525" s="18" t="s">
        <v>23</v>
      </c>
      <c r="X525" s="18" t="s">
        <v>24</v>
      </c>
      <c r="Y525" s="18" t="s">
        <v>25</v>
      </c>
      <c r="Z525" s="18" t="s">
        <v>26</v>
      </c>
      <c r="AA525" s="18" t="s">
        <v>27</v>
      </c>
      <c r="AB525" s="18" t="s">
        <v>28</v>
      </c>
      <c r="AC525" s="18" t="s">
        <v>29</v>
      </c>
      <c r="AD525" s="18" t="s">
        <v>30</v>
      </c>
      <c r="AE525" s="19" t="s">
        <v>31</v>
      </c>
      <c r="AF525" s="17">
        <v>1</v>
      </c>
      <c r="AG525" s="18">
        <v>2</v>
      </c>
      <c r="AH525" s="18">
        <v>3</v>
      </c>
      <c r="AI525" s="18">
        <v>4</v>
      </c>
      <c r="AJ525" s="18">
        <v>5</v>
      </c>
      <c r="AK525" s="18">
        <v>6</v>
      </c>
      <c r="AL525" s="18">
        <v>7</v>
      </c>
      <c r="AM525" s="18">
        <v>8</v>
      </c>
      <c r="AN525" s="18">
        <v>9</v>
      </c>
      <c r="AO525" s="19">
        <v>0</v>
      </c>
      <c r="AP525" s="17" t="s">
        <v>32</v>
      </c>
      <c r="AQ525" s="18" t="s">
        <v>33</v>
      </c>
      <c r="AR525" s="18" t="s">
        <v>34</v>
      </c>
      <c r="AS525" s="18" t="s">
        <v>35</v>
      </c>
      <c r="AT525" s="18" t="s">
        <v>36</v>
      </c>
      <c r="AU525" s="18" t="s">
        <v>37</v>
      </c>
      <c r="AV525" s="18" t="s">
        <v>38</v>
      </c>
      <c r="AW525" s="18" t="s">
        <v>660</v>
      </c>
      <c r="AX525" s="18" t="s">
        <v>39</v>
      </c>
      <c r="AY525" s="18" t="s">
        <v>40</v>
      </c>
      <c r="AZ525" s="18" t="s">
        <v>41</v>
      </c>
      <c r="BA525" s="18" t="s">
        <v>42</v>
      </c>
      <c r="BB525" s="18" t="s">
        <v>43</v>
      </c>
      <c r="BC525" s="18" t="s">
        <v>44</v>
      </c>
      <c r="BD525" s="18" t="s">
        <v>45</v>
      </c>
      <c r="BE525" s="18" t="s">
        <v>46</v>
      </c>
      <c r="BF525" s="18" t="s">
        <v>47</v>
      </c>
      <c r="BG525" s="20" t="s">
        <v>48</v>
      </c>
      <c r="BH525" s="18" t="s">
        <v>49</v>
      </c>
      <c r="BI525" s="18" t="s">
        <v>50</v>
      </c>
      <c r="BJ525" s="18" t="s">
        <v>51</v>
      </c>
      <c r="BK525" s="18" t="s">
        <v>52</v>
      </c>
      <c r="BL525" s="18" t="s">
        <v>53</v>
      </c>
      <c r="BM525" s="18" t="s">
        <v>54</v>
      </c>
      <c r="BN525" s="18" t="s">
        <v>55</v>
      </c>
      <c r="BO525" s="18" t="s">
        <v>56</v>
      </c>
      <c r="BP525" s="18" t="s">
        <v>57</v>
      </c>
      <c r="BQ525" s="18" t="s">
        <v>58</v>
      </c>
      <c r="BR525" s="19" t="s">
        <v>59</v>
      </c>
    </row>
    <row r="526" spans="1:71" s="5" customFormat="1" x14ac:dyDescent="0.2">
      <c r="A526" s="8">
        <v>5743</v>
      </c>
      <c r="B526" s="5">
        <v>3054</v>
      </c>
      <c r="C526" s="5">
        <v>2667</v>
      </c>
      <c r="D526" s="5">
        <v>14</v>
      </c>
      <c r="E526" s="5">
        <v>8</v>
      </c>
      <c r="F526" s="8">
        <v>308</v>
      </c>
      <c r="G526" s="5">
        <v>110</v>
      </c>
      <c r="H526" s="5">
        <v>124</v>
      </c>
      <c r="I526" s="5">
        <v>148</v>
      </c>
      <c r="J526" s="5">
        <v>257</v>
      </c>
      <c r="K526" s="5">
        <v>112</v>
      </c>
      <c r="L526" s="5">
        <v>136</v>
      </c>
      <c r="M526" s="5">
        <v>154</v>
      </c>
      <c r="N526" s="5">
        <v>158</v>
      </c>
      <c r="O526" s="5">
        <v>112</v>
      </c>
      <c r="P526" s="5">
        <v>71</v>
      </c>
      <c r="Q526" s="5">
        <v>118</v>
      </c>
      <c r="R526" s="5">
        <v>103</v>
      </c>
      <c r="S526" s="5">
        <v>100</v>
      </c>
      <c r="T526" s="5">
        <v>158</v>
      </c>
      <c r="U526" s="5">
        <v>59</v>
      </c>
      <c r="V526" s="5">
        <v>56</v>
      </c>
      <c r="W526" s="5">
        <v>104</v>
      </c>
      <c r="X526" s="5">
        <v>119</v>
      </c>
      <c r="Y526" s="5">
        <v>99</v>
      </c>
      <c r="Z526" s="5">
        <v>148</v>
      </c>
      <c r="AA526" s="5">
        <v>43</v>
      </c>
      <c r="AB526" s="5">
        <v>54</v>
      </c>
      <c r="AC526" s="5">
        <v>43</v>
      </c>
      <c r="AD526" s="5">
        <v>120</v>
      </c>
      <c r="AE526" s="9">
        <v>40</v>
      </c>
      <c r="AF526" s="8">
        <v>398</v>
      </c>
      <c r="AG526" s="5">
        <v>284</v>
      </c>
      <c r="AH526" s="5">
        <v>219</v>
      </c>
      <c r="AI526" s="5">
        <v>247</v>
      </c>
      <c r="AJ526" s="5">
        <v>297</v>
      </c>
      <c r="AK526" s="5">
        <v>240</v>
      </c>
      <c r="AL526" s="5">
        <v>175</v>
      </c>
      <c r="AM526" s="5">
        <v>275</v>
      </c>
      <c r="AN526" s="5">
        <v>232</v>
      </c>
      <c r="AO526" s="9">
        <v>300</v>
      </c>
      <c r="AP526" s="8">
        <v>0</v>
      </c>
      <c r="AQ526" s="5">
        <v>4</v>
      </c>
      <c r="AR526" s="5">
        <v>3</v>
      </c>
      <c r="AS526" s="5">
        <v>4</v>
      </c>
      <c r="AT526" s="5">
        <v>3</v>
      </c>
      <c r="AU526" s="5">
        <v>0</v>
      </c>
      <c r="AV526" s="5">
        <v>0</v>
      </c>
      <c r="AW526" s="5">
        <v>0</v>
      </c>
      <c r="AX526" s="5">
        <v>0</v>
      </c>
      <c r="AY526" s="5">
        <v>0</v>
      </c>
      <c r="AZ526" s="5">
        <v>0</v>
      </c>
      <c r="BA526" s="5">
        <v>0</v>
      </c>
      <c r="BB526" s="5">
        <v>0</v>
      </c>
      <c r="BC526" s="5">
        <v>0</v>
      </c>
      <c r="BD526" s="5">
        <v>0</v>
      </c>
      <c r="BE526" s="5">
        <v>0</v>
      </c>
      <c r="BF526" s="5">
        <v>0</v>
      </c>
      <c r="BG526" s="6">
        <v>0</v>
      </c>
      <c r="BH526" s="5">
        <v>0</v>
      </c>
      <c r="BI526" s="5">
        <v>0</v>
      </c>
      <c r="BJ526" s="5">
        <v>0</v>
      </c>
      <c r="BK526" s="5">
        <v>0</v>
      </c>
      <c r="BL526" s="5">
        <v>0</v>
      </c>
      <c r="BM526" s="5">
        <v>0</v>
      </c>
      <c r="BN526" s="5">
        <v>0</v>
      </c>
      <c r="BO526" s="5">
        <v>0</v>
      </c>
      <c r="BP526" s="5">
        <v>0</v>
      </c>
      <c r="BQ526" s="5">
        <v>0</v>
      </c>
      <c r="BR526" s="9">
        <v>0</v>
      </c>
    </row>
    <row r="527" spans="1:71" s="5" customFormat="1" ht="17" thickBot="1" x14ac:dyDescent="0.25">
      <c r="A527" s="12"/>
      <c r="B527" s="10">
        <v>0.53177781647222711</v>
      </c>
      <c r="C527" s="10">
        <f>C526/$A526</f>
        <v>0.46439143304892916</v>
      </c>
      <c r="D527" s="10">
        <f>D526/$A526</f>
        <v>2.4377503047187882E-3</v>
      </c>
      <c r="E527" s="10">
        <f>E526/$A526</f>
        <v>1.3930001741250218E-3</v>
      </c>
      <c r="F527" s="15">
        <f>F526/$B526</f>
        <v>0.1008513425016372</v>
      </c>
      <c r="G527" s="10">
        <f t="shared" ref="G527:AE527" si="261">G526/$B526</f>
        <v>3.6018336607727568E-2</v>
      </c>
      <c r="H527" s="10">
        <f t="shared" si="261"/>
        <v>4.0602488539620167E-2</v>
      </c>
      <c r="I527" s="10">
        <f t="shared" si="261"/>
        <v>4.8461034708578911E-2</v>
      </c>
      <c r="J527" s="10">
        <f t="shared" si="261"/>
        <v>8.4151931892599868E-2</v>
      </c>
      <c r="K527" s="10">
        <f t="shared" si="261"/>
        <v>3.6673215455140802E-2</v>
      </c>
      <c r="L527" s="10">
        <f t="shared" si="261"/>
        <v>4.4531761624099539E-2</v>
      </c>
      <c r="M527" s="10">
        <f t="shared" si="261"/>
        <v>5.04256712508186E-2</v>
      </c>
      <c r="N527" s="10">
        <f t="shared" si="261"/>
        <v>5.1735428945645055E-2</v>
      </c>
      <c r="O527" s="10">
        <f t="shared" si="261"/>
        <v>3.6673215455140802E-2</v>
      </c>
      <c r="P527" s="10">
        <f t="shared" si="261"/>
        <v>2.3248199083169614E-2</v>
      </c>
      <c r="Q527" s="10">
        <f t="shared" si="261"/>
        <v>3.8637851997380485E-2</v>
      </c>
      <c r="R527" s="10">
        <f t="shared" si="261"/>
        <v>3.3726260641781268E-2</v>
      </c>
      <c r="S527" s="10">
        <f t="shared" si="261"/>
        <v>3.274394237066143E-2</v>
      </c>
      <c r="T527" s="10">
        <f t="shared" si="261"/>
        <v>5.1735428945645055E-2</v>
      </c>
      <c r="U527" s="10">
        <f t="shared" si="261"/>
        <v>1.9318925998690242E-2</v>
      </c>
      <c r="V527" s="10">
        <f t="shared" si="261"/>
        <v>1.8336607727570401E-2</v>
      </c>
      <c r="W527" s="10">
        <f t="shared" si="261"/>
        <v>3.4053700065487885E-2</v>
      </c>
      <c r="X527" s="10">
        <f t="shared" si="261"/>
        <v>3.8965291421087102E-2</v>
      </c>
      <c r="Y527" s="10">
        <f t="shared" si="261"/>
        <v>3.2416502946954813E-2</v>
      </c>
      <c r="Z527" s="10">
        <f t="shared" si="261"/>
        <v>4.8461034708578911E-2</v>
      </c>
      <c r="AA527" s="10">
        <f t="shared" si="261"/>
        <v>1.4079895219384414E-2</v>
      </c>
      <c r="AB527" s="10">
        <f t="shared" si="261"/>
        <v>1.768172888015717E-2</v>
      </c>
      <c r="AC527" s="10">
        <f t="shared" si="261"/>
        <v>1.4079895219384414E-2</v>
      </c>
      <c r="AD527" s="10">
        <f t="shared" si="261"/>
        <v>3.9292730844793712E-2</v>
      </c>
      <c r="AE527" s="11">
        <f t="shared" si="261"/>
        <v>1.3097576948264571E-2</v>
      </c>
      <c r="AF527" s="15">
        <f>AF526/$C526</f>
        <v>0.1492313460817398</v>
      </c>
      <c r="AG527" s="10">
        <f t="shared" ref="AG527:AO527" si="262">AG526/$C526</f>
        <v>0.10648668916385452</v>
      </c>
      <c r="AH527" s="10">
        <f t="shared" si="262"/>
        <v>8.211473565804274E-2</v>
      </c>
      <c r="AI527" s="10">
        <f t="shared" si="262"/>
        <v>9.2613423322084734E-2</v>
      </c>
      <c r="AJ527" s="10">
        <f t="shared" si="262"/>
        <v>0.11136107986501688</v>
      </c>
      <c r="AK527" s="10">
        <f t="shared" si="262"/>
        <v>8.9988751406074236E-2</v>
      </c>
      <c r="AL527" s="10">
        <f t="shared" si="262"/>
        <v>6.5616797900262466E-2</v>
      </c>
      <c r="AM527" s="10">
        <f t="shared" si="262"/>
        <v>0.10311211098612673</v>
      </c>
      <c r="AN527" s="10">
        <f t="shared" si="262"/>
        <v>8.6989126359205096E-2</v>
      </c>
      <c r="AO527" s="11">
        <f t="shared" si="262"/>
        <v>0.1124859392575928</v>
      </c>
      <c r="AP527" s="15">
        <f>AP526/$D526</f>
        <v>0</v>
      </c>
      <c r="AQ527" s="10">
        <f t="shared" ref="AQ527:BR527" si="263">AQ526/$D526</f>
        <v>0.2857142857142857</v>
      </c>
      <c r="AR527" s="10">
        <f t="shared" si="263"/>
        <v>0.21428571428571427</v>
      </c>
      <c r="AS527" s="10">
        <f t="shared" si="263"/>
        <v>0.2857142857142857</v>
      </c>
      <c r="AT527" s="10">
        <f t="shared" si="263"/>
        <v>0.21428571428571427</v>
      </c>
      <c r="AU527" s="10">
        <f t="shared" si="263"/>
        <v>0</v>
      </c>
      <c r="AV527" s="10">
        <f t="shared" si="263"/>
        <v>0</v>
      </c>
      <c r="AW527" s="10">
        <f t="shared" si="263"/>
        <v>0</v>
      </c>
      <c r="AX527" s="10">
        <f t="shared" si="263"/>
        <v>0</v>
      </c>
      <c r="AY527" s="10">
        <f t="shared" si="263"/>
        <v>0</v>
      </c>
      <c r="AZ527" s="10">
        <f t="shared" si="263"/>
        <v>0</v>
      </c>
      <c r="BA527" s="10">
        <f t="shared" si="263"/>
        <v>0</v>
      </c>
      <c r="BB527" s="10">
        <f t="shared" si="263"/>
        <v>0</v>
      </c>
      <c r="BC527" s="10">
        <f t="shared" si="263"/>
        <v>0</v>
      </c>
      <c r="BD527" s="10">
        <f t="shared" si="263"/>
        <v>0</v>
      </c>
      <c r="BE527" s="10">
        <f t="shared" si="263"/>
        <v>0</v>
      </c>
      <c r="BF527" s="10">
        <f t="shared" si="263"/>
        <v>0</v>
      </c>
      <c r="BG527" s="16">
        <f t="shared" si="263"/>
        <v>0</v>
      </c>
      <c r="BH527" s="10">
        <f t="shared" si="263"/>
        <v>0</v>
      </c>
      <c r="BI527" s="10">
        <f t="shared" si="263"/>
        <v>0</v>
      </c>
      <c r="BJ527" s="10">
        <f t="shared" si="263"/>
        <v>0</v>
      </c>
      <c r="BK527" s="10">
        <f t="shared" si="263"/>
        <v>0</v>
      </c>
      <c r="BL527" s="10">
        <f t="shared" si="263"/>
        <v>0</v>
      </c>
      <c r="BM527" s="10">
        <f t="shared" si="263"/>
        <v>0</v>
      </c>
      <c r="BN527" s="10">
        <f t="shared" si="263"/>
        <v>0</v>
      </c>
      <c r="BO527" s="10">
        <f t="shared" si="263"/>
        <v>0</v>
      </c>
      <c r="BP527" s="10">
        <f t="shared" si="263"/>
        <v>0</v>
      </c>
      <c r="BQ527" s="10">
        <f t="shared" si="263"/>
        <v>0</v>
      </c>
      <c r="BR527" s="11">
        <f t="shared" si="263"/>
        <v>0</v>
      </c>
      <c r="BS527" s="7"/>
    </row>
    <row r="528" spans="1:71" s="5" customFormat="1" ht="17" thickBot="1" x14ac:dyDescent="0.25">
      <c r="E528" s="4"/>
      <c r="F528" s="12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4"/>
      <c r="BG528" s="6"/>
    </row>
    <row r="530" spans="1:71" s="2" customFormat="1" ht="17" thickBot="1" x14ac:dyDescent="0.25">
      <c r="A530" s="22" t="s">
        <v>325</v>
      </c>
      <c r="B530" s="2" t="str">
        <f>TRIM(LEFT(A530,3))&amp;":"&amp;A532</f>
        <v>ci:79127</v>
      </c>
      <c r="BG530" s="3"/>
    </row>
    <row r="531" spans="1:71" s="21" customFormat="1" x14ac:dyDescent="0.2">
      <c r="A531" s="17" t="s">
        <v>1</v>
      </c>
      <c r="B531" s="18" t="s">
        <v>2</v>
      </c>
      <c r="C531" s="18" t="s">
        <v>3</v>
      </c>
      <c r="D531" s="18" t="s">
        <v>4</v>
      </c>
      <c r="E531" s="18" t="s">
        <v>5</v>
      </c>
      <c r="F531" s="17" t="s">
        <v>6</v>
      </c>
      <c r="G531" s="18" t="s">
        <v>7</v>
      </c>
      <c r="H531" s="18" t="s">
        <v>8</v>
      </c>
      <c r="I531" s="18" t="s">
        <v>9</v>
      </c>
      <c r="J531" s="18" t="s">
        <v>10</v>
      </c>
      <c r="K531" s="18" t="s">
        <v>11</v>
      </c>
      <c r="L531" s="18" t="s">
        <v>12</v>
      </c>
      <c r="M531" s="18" t="s">
        <v>13</v>
      </c>
      <c r="N531" s="18" t="s">
        <v>14</v>
      </c>
      <c r="O531" s="18" t="s">
        <v>15</v>
      </c>
      <c r="P531" s="18" t="s">
        <v>16</v>
      </c>
      <c r="Q531" s="18" t="s">
        <v>17</v>
      </c>
      <c r="R531" s="18" t="s">
        <v>18</v>
      </c>
      <c r="S531" s="18" t="s">
        <v>19</v>
      </c>
      <c r="T531" s="18" t="s">
        <v>20</v>
      </c>
      <c r="U531" s="18" t="s">
        <v>21</v>
      </c>
      <c r="V531" s="18" t="s">
        <v>22</v>
      </c>
      <c r="W531" s="18" t="s">
        <v>23</v>
      </c>
      <c r="X531" s="18" t="s">
        <v>24</v>
      </c>
      <c r="Y531" s="18" t="s">
        <v>25</v>
      </c>
      <c r="Z531" s="18" t="s">
        <v>26</v>
      </c>
      <c r="AA531" s="18" t="s">
        <v>27</v>
      </c>
      <c r="AB531" s="18" t="s">
        <v>28</v>
      </c>
      <c r="AC531" s="18" t="s">
        <v>29</v>
      </c>
      <c r="AD531" s="18" t="s">
        <v>30</v>
      </c>
      <c r="AE531" s="19" t="s">
        <v>31</v>
      </c>
      <c r="AF531" s="17">
        <v>1</v>
      </c>
      <c r="AG531" s="18">
        <v>2</v>
      </c>
      <c r="AH531" s="18">
        <v>3</v>
      </c>
      <c r="AI531" s="18">
        <v>4</v>
      </c>
      <c r="AJ531" s="18">
        <v>5</v>
      </c>
      <c r="AK531" s="18">
        <v>6</v>
      </c>
      <c r="AL531" s="18">
        <v>7</v>
      </c>
      <c r="AM531" s="18">
        <v>8</v>
      </c>
      <c r="AN531" s="18">
        <v>9</v>
      </c>
      <c r="AO531" s="19">
        <v>0</v>
      </c>
      <c r="AP531" s="17" t="s">
        <v>32</v>
      </c>
      <c r="AQ531" s="18" t="s">
        <v>33</v>
      </c>
      <c r="AR531" s="18" t="s">
        <v>34</v>
      </c>
      <c r="AS531" s="18" t="s">
        <v>35</v>
      </c>
      <c r="AT531" s="18" t="s">
        <v>36</v>
      </c>
      <c r="AU531" s="18" t="s">
        <v>37</v>
      </c>
      <c r="AV531" s="18" t="s">
        <v>38</v>
      </c>
      <c r="AW531" s="18" t="s">
        <v>660</v>
      </c>
      <c r="AX531" s="18" t="s">
        <v>39</v>
      </c>
      <c r="AY531" s="18" t="s">
        <v>40</v>
      </c>
      <c r="AZ531" s="18" t="s">
        <v>41</v>
      </c>
      <c r="BA531" s="18" t="s">
        <v>42</v>
      </c>
      <c r="BB531" s="18" t="s">
        <v>43</v>
      </c>
      <c r="BC531" s="18" t="s">
        <v>44</v>
      </c>
      <c r="BD531" s="18" t="s">
        <v>45</v>
      </c>
      <c r="BE531" s="18" t="s">
        <v>46</v>
      </c>
      <c r="BF531" s="18" t="s">
        <v>47</v>
      </c>
      <c r="BG531" s="20" t="s">
        <v>48</v>
      </c>
      <c r="BH531" s="18" t="s">
        <v>49</v>
      </c>
      <c r="BI531" s="18" t="s">
        <v>50</v>
      </c>
      <c r="BJ531" s="18" t="s">
        <v>51</v>
      </c>
      <c r="BK531" s="18" t="s">
        <v>52</v>
      </c>
      <c r="BL531" s="18" t="s">
        <v>53</v>
      </c>
      <c r="BM531" s="18" t="s">
        <v>54</v>
      </c>
      <c r="BN531" s="18" t="s">
        <v>55</v>
      </c>
      <c r="BO531" s="18" t="s">
        <v>56</v>
      </c>
      <c r="BP531" s="18" t="s">
        <v>57</v>
      </c>
      <c r="BQ531" s="18" t="s">
        <v>58</v>
      </c>
      <c r="BR531" s="19" t="s">
        <v>59</v>
      </c>
    </row>
    <row r="532" spans="1:71" s="5" customFormat="1" x14ac:dyDescent="0.2">
      <c r="A532" s="8">
        <v>79127</v>
      </c>
      <c r="B532" s="5">
        <v>60882</v>
      </c>
      <c r="C532" s="5">
        <v>17949</v>
      </c>
      <c r="D532" s="5">
        <v>183</v>
      </c>
      <c r="E532" s="5">
        <v>113</v>
      </c>
      <c r="F532" s="8">
        <v>6599</v>
      </c>
      <c r="G532" s="5">
        <v>2060</v>
      </c>
      <c r="H532" s="5">
        <v>2261</v>
      </c>
      <c r="I532" s="5">
        <v>2403</v>
      </c>
      <c r="J532" s="5">
        <v>5762</v>
      </c>
      <c r="K532" s="5">
        <v>1780</v>
      </c>
      <c r="L532" s="5">
        <v>1305</v>
      </c>
      <c r="M532" s="5">
        <v>1425</v>
      </c>
      <c r="N532" s="5">
        <v>4447</v>
      </c>
      <c r="O532" s="5">
        <v>1078</v>
      </c>
      <c r="P532" s="5">
        <v>1466</v>
      </c>
      <c r="Q532" s="5">
        <v>2067</v>
      </c>
      <c r="R532" s="5">
        <v>2009</v>
      </c>
      <c r="S532" s="5">
        <v>2502</v>
      </c>
      <c r="T532" s="5">
        <v>4636</v>
      </c>
      <c r="U532" s="5">
        <v>1275</v>
      </c>
      <c r="V532" s="5">
        <v>907</v>
      </c>
      <c r="W532" s="5">
        <v>2316</v>
      </c>
      <c r="X532" s="5">
        <v>2373</v>
      </c>
      <c r="Y532" s="5">
        <v>1864</v>
      </c>
      <c r="Z532" s="5">
        <v>3472</v>
      </c>
      <c r="AA532" s="5">
        <v>1004</v>
      </c>
      <c r="AB532" s="5">
        <v>1010</v>
      </c>
      <c r="AC532" s="5">
        <v>880</v>
      </c>
      <c r="AD532" s="5">
        <v>3094</v>
      </c>
      <c r="AE532" s="9">
        <v>887</v>
      </c>
      <c r="AF532" s="8">
        <v>2696</v>
      </c>
      <c r="AG532" s="5">
        <v>2158</v>
      </c>
      <c r="AH532" s="5">
        <v>1537</v>
      </c>
      <c r="AI532" s="5">
        <v>1473</v>
      </c>
      <c r="AJ532" s="5">
        <v>1579</v>
      </c>
      <c r="AK532" s="5">
        <v>1497</v>
      </c>
      <c r="AL532" s="5">
        <v>1580</v>
      </c>
      <c r="AM532" s="5">
        <v>1453</v>
      </c>
      <c r="AN532" s="5">
        <v>1549</v>
      </c>
      <c r="AO532" s="9">
        <v>2427</v>
      </c>
      <c r="AP532" s="8">
        <v>4</v>
      </c>
      <c r="AQ532" s="5">
        <v>38</v>
      </c>
      <c r="AR532" s="5">
        <v>39</v>
      </c>
      <c r="AS532" s="5">
        <v>8</v>
      </c>
      <c r="AT532" s="5">
        <v>19</v>
      </c>
      <c r="AU532" s="5">
        <v>9</v>
      </c>
      <c r="AV532" s="5">
        <v>3</v>
      </c>
      <c r="AW532" s="5">
        <v>0</v>
      </c>
      <c r="AX532" s="5">
        <v>24</v>
      </c>
      <c r="AY532" s="5">
        <v>1</v>
      </c>
      <c r="AZ532" s="5">
        <v>5</v>
      </c>
      <c r="BA532" s="5">
        <v>5</v>
      </c>
      <c r="BB532" s="5">
        <v>9</v>
      </c>
      <c r="BC532" s="5">
        <v>0</v>
      </c>
      <c r="BD532" s="5">
        <v>1</v>
      </c>
      <c r="BE532" s="5">
        <v>1</v>
      </c>
      <c r="BF532" s="5">
        <v>3</v>
      </c>
      <c r="BG532" s="6">
        <v>2</v>
      </c>
      <c r="BH532" s="5">
        <v>2</v>
      </c>
      <c r="BI532" s="5">
        <v>2</v>
      </c>
      <c r="BJ532" s="5">
        <v>2</v>
      </c>
      <c r="BK532" s="5">
        <v>2</v>
      </c>
      <c r="BL532" s="5">
        <v>2</v>
      </c>
      <c r="BM532" s="5">
        <v>2</v>
      </c>
      <c r="BN532" s="5">
        <v>0</v>
      </c>
      <c r="BO532" s="5">
        <v>0</v>
      </c>
      <c r="BP532" s="5">
        <v>0</v>
      </c>
      <c r="BQ532" s="5">
        <v>0</v>
      </c>
      <c r="BR532" s="9">
        <v>0</v>
      </c>
    </row>
    <row r="533" spans="1:71" s="5" customFormat="1" ht="17" thickBot="1" x14ac:dyDescent="0.25">
      <c r="A533" s="12"/>
      <c r="B533" s="10">
        <v>0.76942131004587566</v>
      </c>
      <c r="C533" s="10">
        <f>C532/$A532</f>
        <v>0.22683786823713778</v>
      </c>
      <c r="D533" s="10">
        <f>D532/$A532</f>
        <v>2.3127377507045637E-3</v>
      </c>
      <c r="E533" s="10">
        <f>E532/$A532</f>
        <v>1.428083966282053E-3</v>
      </c>
      <c r="F533" s="15">
        <f>F532/$B532</f>
        <v>0.10839000032850432</v>
      </c>
      <c r="G533" s="10">
        <f t="shared" ref="G533:AE533" si="264">G532/$B532</f>
        <v>3.3835944942676E-2</v>
      </c>
      <c r="H533" s="10">
        <f t="shared" si="264"/>
        <v>3.7137413356985643E-2</v>
      </c>
      <c r="I533" s="10">
        <f t="shared" si="264"/>
        <v>3.9469794027791466E-2</v>
      </c>
      <c r="J533" s="10">
        <f t="shared" si="264"/>
        <v>9.4642094543543248E-2</v>
      </c>
      <c r="K533" s="10">
        <f t="shared" si="264"/>
        <v>2.9236884465030717E-2</v>
      </c>
      <c r="L533" s="10">
        <f t="shared" si="264"/>
        <v>2.1434906869025327E-2</v>
      </c>
      <c r="M533" s="10">
        <f t="shared" si="264"/>
        <v>2.3405932788016164E-2</v>
      </c>
      <c r="N533" s="10">
        <f t="shared" si="264"/>
        <v>7.3042935514602017E-2</v>
      </c>
      <c r="O533" s="10">
        <f t="shared" si="264"/>
        <v>1.7706382838934331E-2</v>
      </c>
      <c r="P533" s="10">
        <f t="shared" si="264"/>
        <v>2.4079366643671364E-2</v>
      </c>
      <c r="Q533" s="10">
        <f t="shared" si="264"/>
        <v>3.3950921454617131E-2</v>
      </c>
      <c r="R533" s="10">
        <f t="shared" si="264"/>
        <v>3.2998258927104888E-2</v>
      </c>
      <c r="S533" s="10">
        <f t="shared" si="264"/>
        <v>4.1095890410958902E-2</v>
      </c>
      <c r="T533" s="10">
        <f t="shared" si="264"/>
        <v>7.6147301337012585E-2</v>
      </c>
      <c r="U533" s="10">
        <f t="shared" si="264"/>
        <v>2.094215038927762E-2</v>
      </c>
      <c r="V533" s="10">
        <f t="shared" si="264"/>
        <v>1.4897670904372393E-2</v>
      </c>
      <c r="W533" s="10">
        <f t="shared" si="264"/>
        <v>3.8040800236523113E-2</v>
      </c>
      <c r="X533" s="10">
        <f t="shared" si="264"/>
        <v>3.8977037548043755E-2</v>
      </c>
      <c r="Y533" s="10">
        <f t="shared" si="264"/>
        <v>3.06166026083243E-2</v>
      </c>
      <c r="Z533" s="10">
        <f t="shared" si="264"/>
        <v>5.7028349922801487E-2</v>
      </c>
      <c r="AA533" s="10">
        <f t="shared" si="264"/>
        <v>1.6490916855556651E-2</v>
      </c>
      <c r="AB533" s="10">
        <f t="shared" si="264"/>
        <v>1.6589468151506193E-2</v>
      </c>
      <c r="AC533" s="10">
        <f t="shared" si="264"/>
        <v>1.4454190072599455E-2</v>
      </c>
      <c r="AD533" s="10">
        <f t="shared" si="264"/>
        <v>5.0819618277980358E-2</v>
      </c>
      <c r="AE533" s="11">
        <f t="shared" si="264"/>
        <v>1.4569166584540588E-2</v>
      </c>
      <c r="AF533" s="15">
        <f>AF532/$C532</f>
        <v>0.15020335394729512</v>
      </c>
      <c r="AG533" s="10">
        <f t="shared" ref="AG533:AO533" si="265">AG532/$C532</f>
        <v>0.12022953925009749</v>
      </c>
      <c r="AH533" s="10">
        <f t="shared" si="265"/>
        <v>8.5631511504819208E-2</v>
      </c>
      <c r="AI533" s="10">
        <f t="shared" si="265"/>
        <v>8.206585325087748E-2</v>
      </c>
      <c r="AJ533" s="10">
        <f t="shared" si="265"/>
        <v>8.7971474733968463E-2</v>
      </c>
      <c r="AK533" s="10">
        <f t="shared" si="265"/>
        <v>8.3402975096105628E-2</v>
      </c>
      <c r="AL533" s="10">
        <f t="shared" si="265"/>
        <v>8.8027188144186308E-2</v>
      </c>
      <c r="AM533" s="10">
        <f t="shared" si="265"/>
        <v>8.0951585046520697E-2</v>
      </c>
      <c r="AN533" s="10">
        <f t="shared" si="265"/>
        <v>8.6300072427433289E-2</v>
      </c>
      <c r="AO533" s="11">
        <f t="shared" si="265"/>
        <v>0.1352164465986963</v>
      </c>
      <c r="AP533" s="15">
        <f>AP532/$D532</f>
        <v>2.185792349726776E-2</v>
      </c>
      <c r="AQ533" s="10">
        <f t="shared" ref="AQ533:BR533" si="266">AQ532/$D532</f>
        <v>0.20765027322404372</v>
      </c>
      <c r="AR533" s="10">
        <f t="shared" si="266"/>
        <v>0.21311475409836064</v>
      </c>
      <c r="AS533" s="10">
        <f t="shared" si="266"/>
        <v>4.3715846994535519E-2</v>
      </c>
      <c r="AT533" s="10">
        <f t="shared" si="266"/>
        <v>0.10382513661202186</v>
      </c>
      <c r="AU533" s="10">
        <f t="shared" si="266"/>
        <v>4.9180327868852458E-2</v>
      </c>
      <c r="AV533" s="10">
        <f t="shared" si="266"/>
        <v>1.6393442622950821E-2</v>
      </c>
      <c r="AW533" s="10">
        <f t="shared" si="266"/>
        <v>0</v>
      </c>
      <c r="AX533" s="10">
        <f t="shared" si="266"/>
        <v>0.13114754098360656</v>
      </c>
      <c r="AY533" s="10">
        <f t="shared" si="266"/>
        <v>5.4644808743169399E-3</v>
      </c>
      <c r="AZ533" s="10">
        <f t="shared" si="266"/>
        <v>2.7322404371584699E-2</v>
      </c>
      <c r="BA533" s="10">
        <f t="shared" si="266"/>
        <v>2.7322404371584699E-2</v>
      </c>
      <c r="BB533" s="10">
        <f t="shared" si="266"/>
        <v>4.9180327868852458E-2</v>
      </c>
      <c r="BC533" s="10">
        <f t="shared" si="266"/>
        <v>0</v>
      </c>
      <c r="BD533" s="10">
        <f t="shared" si="266"/>
        <v>5.4644808743169399E-3</v>
      </c>
      <c r="BE533" s="10">
        <f t="shared" si="266"/>
        <v>5.4644808743169399E-3</v>
      </c>
      <c r="BF533" s="10">
        <f t="shared" si="266"/>
        <v>1.6393442622950821E-2</v>
      </c>
      <c r="BG533" s="16">
        <f t="shared" si="266"/>
        <v>1.092896174863388E-2</v>
      </c>
      <c r="BH533" s="10">
        <f t="shared" si="266"/>
        <v>1.092896174863388E-2</v>
      </c>
      <c r="BI533" s="10">
        <f t="shared" si="266"/>
        <v>1.092896174863388E-2</v>
      </c>
      <c r="BJ533" s="10">
        <f t="shared" si="266"/>
        <v>1.092896174863388E-2</v>
      </c>
      <c r="BK533" s="10">
        <f t="shared" si="266"/>
        <v>1.092896174863388E-2</v>
      </c>
      <c r="BL533" s="10">
        <f t="shared" si="266"/>
        <v>1.092896174863388E-2</v>
      </c>
      <c r="BM533" s="10">
        <f t="shared" si="266"/>
        <v>1.092896174863388E-2</v>
      </c>
      <c r="BN533" s="10">
        <f t="shared" si="266"/>
        <v>0</v>
      </c>
      <c r="BO533" s="10">
        <f t="shared" si="266"/>
        <v>0</v>
      </c>
      <c r="BP533" s="10">
        <f t="shared" si="266"/>
        <v>0</v>
      </c>
      <c r="BQ533" s="10">
        <f t="shared" si="266"/>
        <v>0</v>
      </c>
      <c r="BR533" s="11">
        <f t="shared" si="266"/>
        <v>0</v>
      </c>
      <c r="BS533" s="7"/>
    </row>
    <row r="534" spans="1:71" s="5" customFormat="1" ht="17" thickBot="1" x14ac:dyDescent="0.25">
      <c r="E534" s="4"/>
      <c r="F534" s="12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4"/>
      <c r="BG534" s="6"/>
    </row>
    <row r="536" spans="1:71" s="2" customFormat="1" ht="17" thickBot="1" x14ac:dyDescent="0.25">
      <c r="A536" s="22" t="s">
        <v>326</v>
      </c>
      <c r="B536" s="2" t="str">
        <f>TRIM(LEFT(A536,3))&amp;":"&amp;A538</f>
        <v>cm:1721931</v>
      </c>
      <c r="BG536" s="3"/>
    </row>
    <row r="537" spans="1:71" s="21" customFormat="1" x14ac:dyDescent="0.2">
      <c r="A537" s="17" t="s">
        <v>1</v>
      </c>
      <c r="B537" s="18" t="s">
        <v>2</v>
      </c>
      <c r="C537" s="18" t="s">
        <v>3</v>
      </c>
      <c r="D537" s="18" t="s">
        <v>4</v>
      </c>
      <c r="E537" s="18" t="s">
        <v>5</v>
      </c>
      <c r="F537" s="17" t="s">
        <v>6</v>
      </c>
      <c r="G537" s="18" t="s">
        <v>7</v>
      </c>
      <c r="H537" s="18" t="s">
        <v>8</v>
      </c>
      <c r="I537" s="18" t="s">
        <v>9</v>
      </c>
      <c r="J537" s="18" t="s">
        <v>10</v>
      </c>
      <c r="K537" s="18" t="s">
        <v>11</v>
      </c>
      <c r="L537" s="18" t="s">
        <v>12</v>
      </c>
      <c r="M537" s="18" t="s">
        <v>13</v>
      </c>
      <c r="N537" s="18" t="s">
        <v>14</v>
      </c>
      <c r="O537" s="18" t="s">
        <v>15</v>
      </c>
      <c r="P537" s="18" t="s">
        <v>16</v>
      </c>
      <c r="Q537" s="18" t="s">
        <v>17</v>
      </c>
      <c r="R537" s="18" t="s">
        <v>18</v>
      </c>
      <c r="S537" s="18" t="s">
        <v>19</v>
      </c>
      <c r="T537" s="18" t="s">
        <v>20</v>
      </c>
      <c r="U537" s="18" t="s">
        <v>21</v>
      </c>
      <c r="V537" s="18" t="s">
        <v>22</v>
      </c>
      <c r="W537" s="18" t="s">
        <v>23</v>
      </c>
      <c r="X537" s="18" t="s">
        <v>24</v>
      </c>
      <c r="Y537" s="18" t="s">
        <v>25</v>
      </c>
      <c r="Z537" s="18" t="s">
        <v>26</v>
      </c>
      <c r="AA537" s="18" t="s">
        <v>27</v>
      </c>
      <c r="AB537" s="18" t="s">
        <v>28</v>
      </c>
      <c r="AC537" s="18" t="s">
        <v>29</v>
      </c>
      <c r="AD537" s="18" t="s">
        <v>30</v>
      </c>
      <c r="AE537" s="19" t="s">
        <v>31</v>
      </c>
      <c r="AF537" s="17">
        <v>1</v>
      </c>
      <c r="AG537" s="18">
        <v>2</v>
      </c>
      <c r="AH537" s="18">
        <v>3</v>
      </c>
      <c r="AI537" s="18">
        <v>4</v>
      </c>
      <c r="AJ537" s="18">
        <v>5</v>
      </c>
      <c r="AK537" s="18">
        <v>6</v>
      </c>
      <c r="AL537" s="18">
        <v>7</v>
      </c>
      <c r="AM537" s="18">
        <v>8</v>
      </c>
      <c r="AN537" s="18">
        <v>9</v>
      </c>
      <c r="AO537" s="19">
        <v>0</v>
      </c>
      <c r="AP537" s="17" t="s">
        <v>32</v>
      </c>
      <c r="AQ537" s="18" t="s">
        <v>33</v>
      </c>
      <c r="AR537" s="18" t="s">
        <v>34</v>
      </c>
      <c r="AS537" s="18" t="s">
        <v>35</v>
      </c>
      <c r="AT537" s="18" t="s">
        <v>36</v>
      </c>
      <c r="AU537" s="18" t="s">
        <v>37</v>
      </c>
      <c r="AV537" s="18" t="s">
        <v>38</v>
      </c>
      <c r="AW537" s="18" t="s">
        <v>660</v>
      </c>
      <c r="AX537" s="18" t="s">
        <v>39</v>
      </c>
      <c r="AY537" s="18" t="s">
        <v>40</v>
      </c>
      <c r="AZ537" s="18" t="s">
        <v>41</v>
      </c>
      <c r="BA537" s="18" t="s">
        <v>42</v>
      </c>
      <c r="BB537" s="18" t="s">
        <v>43</v>
      </c>
      <c r="BC537" s="18" t="s">
        <v>44</v>
      </c>
      <c r="BD537" s="18" t="s">
        <v>45</v>
      </c>
      <c r="BE537" s="18" t="s">
        <v>46</v>
      </c>
      <c r="BF537" s="18" t="s">
        <v>47</v>
      </c>
      <c r="BG537" s="20" t="s">
        <v>48</v>
      </c>
      <c r="BH537" s="18" t="s">
        <v>49</v>
      </c>
      <c r="BI537" s="18" t="s">
        <v>50</v>
      </c>
      <c r="BJ537" s="18" t="s">
        <v>51</v>
      </c>
      <c r="BK537" s="18" t="s">
        <v>52</v>
      </c>
      <c r="BL537" s="18" t="s">
        <v>53</v>
      </c>
      <c r="BM537" s="18" t="s">
        <v>54</v>
      </c>
      <c r="BN537" s="18" t="s">
        <v>55</v>
      </c>
      <c r="BO537" s="18" t="s">
        <v>56</v>
      </c>
      <c r="BP537" s="18" t="s">
        <v>57</v>
      </c>
      <c r="BQ537" s="18" t="s">
        <v>58</v>
      </c>
      <c r="BR537" s="19" t="s">
        <v>59</v>
      </c>
    </row>
    <row r="538" spans="1:71" s="5" customFormat="1" x14ac:dyDescent="0.2">
      <c r="A538" s="8">
        <v>1721931</v>
      </c>
      <c r="B538" s="5">
        <v>986386</v>
      </c>
      <c r="C538" s="5">
        <v>724915</v>
      </c>
      <c r="D538" s="5">
        <v>8411</v>
      </c>
      <c r="E538" s="5">
        <v>2219</v>
      </c>
      <c r="F538" s="8">
        <v>107998</v>
      </c>
      <c r="G538" s="5">
        <v>31132</v>
      </c>
      <c r="H538" s="5">
        <v>33101</v>
      </c>
      <c r="I538" s="5">
        <v>36024</v>
      </c>
      <c r="J538" s="5">
        <v>88431</v>
      </c>
      <c r="K538" s="5">
        <v>15162</v>
      </c>
      <c r="L538" s="5">
        <v>26151</v>
      </c>
      <c r="M538" s="5">
        <v>33800</v>
      </c>
      <c r="N538" s="5">
        <v>63029</v>
      </c>
      <c r="O538" s="5">
        <v>16151</v>
      </c>
      <c r="P538" s="5">
        <v>23146</v>
      </c>
      <c r="Q538" s="5">
        <v>52902</v>
      </c>
      <c r="R538" s="5">
        <v>36768</v>
      </c>
      <c r="S538" s="5">
        <v>62895</v>
      </c>
      <c r="T538" s="5">
        <v>65722</v>
      </c>
      <c r="U538" s="5">
        <v>21579</v>
      </c>
      <c r="V538" s="5">
        <v>8404</v>
      </c>
      <c r="W538" s="5">
        <v>55779</v>
      </c>
      <c r="X538" s="5">
        <v>53298</v>
      </c>
      <c r="Y538" s="5">
        <v>38795</v>
      </c>
      <c r="Z538" s="5">
        <v>33784</v>
      </c>
      <c r="AA538" s="5">
        <v>11959</v>
      </c>
      <c r="AB538" s="5">
        <v>16893</v>
      </c>
      <c r="AC538" s="5">
        <v>9964</v>
      </c>
      <c r="AD538" s="5">
        <v>31871</v>
      </c>
      <c r="AE538" s="9">
        <v>11648</v>
      </c>
      <c r="AF538" s="8">
        <v>140679</v>
      </c>
      <c r="AG538" s="5">
        <v>93234</v>
      </c>
      <c r="AH538" s="5">
        <v>73018</v>
      </c>
      <c r="AI538" s="5">
        <v>56383</v>
      </c>
      <c r="AJ538" s="5">
        <v>62526</v>
      </c>
      <c r="AK538" s="5">
        <v>56414</v>
      </c>
      <c r="AL538" s="5">
        <v>49652</v>
      </c>
      <c r="AM538" s="5">
        <v>58372</v>
      </c>
      <c r="AN538" s="5">
        <v>57310</v>
      </c>
      <c r="AO538" s="9">
        <v>77327</v>
      </c>
      <c r="AP538" s="8">
        <v>137</v>
      </c>
      <c r="AQ538" s="5">
        <v>2723</v>
      </c>
      <c r="AR538" s="5">
        <v>1273</v>
      </c>
      <c r="AS538" s="5">
        <v>977</v>
      </c>
      <c r="AT538" s="5">
        <v>664</v>
      </c>
      <c r="AU538" s="5">
        <v>365</v>
      </c>
      <c r="AV538" s="5">
        <v>366</v>
      </c>
      <c r="AW538" s="5">
        <v>11</v>
      </c>
      <c r="AX538" s="5">
        <v>226</v>
      </c>
      <c r="AY538" s="5">
        <v>87</v>
      </c>
      <c r="AZ538" s="5">
        <v>113</v>
      </c>
      <c r="BA538" s="5">
        <v>157</v>
      </c>
      <c r="BB538" s="5">
        <v>25</v>
      </c>
      <c r="BC538" s="5">
        <v>201</v>
      </c>
      <c r="BD538" s="5">
        <v>128</v>
      </c>
      <c r="BE538" s="5">
        <v>172</v>
      </c>
      <c r="BF538" s="5">
        <v>312</v>
      </c>
      <c r="BG538" s="6">
        <v>154</v>
      </c>
      <c r="BH538" s="5">
        <v>52</v>
      </c>
      <c r="BI538" s="5">
        <v>82</v>
      </c>
      <c r="BJ538" s="5">
        <v>50</v>
      </c>
      <c r="BK538" s="5">
        <v>23</v>
      </c>
      <c r="BL538" s="5">
        <v>24</v>
      </c>
      <c r="BM538" s="5">
        <v>20</v>
      </c>
      <c r="BN538" s="5">
        <v>29</v>
      </c>
      <c r="BO538" s="5">
        <v>2</v>
      </c>
      <c r="BP538" s="5">
        <v>3</v>
      </c>
      <c r="BQ538" s="5">
        <v>3</v>
      </c>
      <c r="BR538" s="9">
        <v>32</v>
      </c>
    </row>
    <row r="539" spans="1:71" s="5" customFormat="1" ht="17" thickBot="1" x14ac:dyDescent="0.25">
      <c r="A539" s="12"/>
      <c r="B539" s="10">
        <v>0.57283712297414935</v>
      </c>
      <c r="C539" s="10">
        <f>C538/$A538</f>
        <v>0.42098957507588863</v>
      </c>
      <c r="D539" s="10">
        <f>D538/$A538</f>
        <v>4.884632427199464E-3</v>
      </c>
      <c r="E539" s="10">
        <f>E538/$A538</f>
        <v>1.2886695227625265E-3</v>
      </c>
      <c r="F539" s="15">
        <f>F538/$B538</f>
        <v>0.10948857749400336</v>
      </c>
      <c r="G539" s="10">
        <f t="shared" ref="G539:AE539" si="267">G538/$B538</f>
        <v>3.1561680721340329E-2</v>
      </c>
      <c r="H539" s="10">
        <f t="shared" si="267"/>
        <v>3.3557856660577097E-2</v>
      </c>
      <c r="I539" s="10">
        <f t="shared" si="267"/>
        <v>3.652119961151111E-2</v>
      </c>
      <c r="J539" s="10">
        <f t="shared" si="267"/>
        <v>8.9651515735219275E-2</v>
      </c>
      <c r="K539" s="10">
        <f t="shared" si="267"/>
        <v>1.5371264393452462E-2</v>
      </c>
      <c r="L539" s="10">
        <f t="shared" si="267"/>
        <v>2.6511933462153761E-2</v>
      </c>
      <c r="M539" s="10">
        <f t="shared" si="267"/>
        <v>3.4266504188015648E-2</v>
      </c>
      <c r="N539" s="10">
        <f t="shared" si="267"/>
        <v>6.3898919895456749E-2</v>
      </c>
      <c r="O539" s="10">
        <f t="shared" si="267"/>
        <v>1.6373914471616589E-2</v>
      </c>
      <c r="P539" s="10">
        <f t="shared" si="267"/>
        <v>2.346545875549734E-2</v>
      </c>
      <c r="Q539" s="10">
        <f t="shared" si="267"/>
        <v>5.3632148063739754E-2</v>
      </c>
      <c r="R539" s="10">
        <f t="shared" si="267"/>
        <v>3.7275468224407075E-2</v>
      </c>
      <c r="S539" s="10">
        <f t="shared" si="267"/>
        <v>6.3763070440983546E-2</v>
      </c>
      <c r="T539" s="10">
        <f t="shared" si="267"/>
        <v>6.6629088409608406E-2</v>
      </c>
      <c r="U539" s="10">
        <f t="shared" si="267"/>
        <v>2.1876831179680166E-2</v>
      </c>
      <c r="V539" s="10">
        <f t="shared" si="267"/>
        <v>8.5199911596474404E-3</v>
      </c>
      <c r="W539" s="10">
        <f t="shared" si="267"/>
        <v>5.6548856127317297E-2</v>
      </c>
      <c r="X539" s="10">
        <f t="shared" si="267"/>
        <v>5.4033613615765023E-2</v>
      </c>
      <c r="Y539" s="10">
        <f t="shared" si="267"/>
        <v>3.9330444673788961E-2</v>
      </c>
      <c r="Z539" s="10">
        <f t="shared" si="267"/>
        <v>3.4250283357630786E-2</v>
      </c>
      <c r="AA539" s="10">
        <f t="shared" si="267"/>
        <v>1.2124056910783405E-2</v>
      </c>
      <c r="AB539" s="10">
        <f t="shared" si="267"/>
        <v>1.7126155480714448E-2</v>
      </c>
      <c r="AC539" s="10">
        <f t="shared" si="267"/>
        <v>1.010152212217124E-2</v>
      </c>
      <c r="AD539" s="10">
        <f t="shared" si="267"/>
        <v>3.2310880324741026E-2</v>
      </c>
      <c r="AE539" s="11">
        <f t="shared" si="267"/>
        <v>1.1808764520177699E-2</v>
      </c>
      <c r="AF539" s="15">
        <f>AF538/$C538</f>
        <v>0.1940627521847389</v>
      </c>
      <c r="AG539" s="10">
        <f t="shared" ref="AG539:AO539" si="268">AG538/$C538</f>
        <v>0.12861369953718713</v>
      </c>
      <c r="AH539" s="10">
        <f t="shared" si="268"/>
        <v>0.10072629204803321</v>
      </c>
      <c r="AI539" s="10">
        <f t="shared" si="268"/>
        <v>7.7778774063166023E-2</v>
      </c>
      <c r="AJ539" s="10">
        <f t="shared" si="268"/>
        <v>8.6252871026258254E-2</v>
      </c>
      <c r="AK539" s="10">
        <f t="shared" si="268"/>
        <v>7.782153769752316E-2</v>
      </c>
      <c r="AL539" s="10">
        <f t="shared" si="268"/>
        <v>6.8493547519364345E-2</v>
      </c>
      <c r="AM539" s="10">
        <f t="shared" si="268"/>
        <v>8.0522544022402623E-2</v>
      </c>
      <c r="AN539" s="10">
        <f t="shared" si="268"/>
        <v>7.9057544677651859E-2</v>
      </c>
      <c r="AO539" s="11">
        <f t="shared" si="268"/>
        <v>0.1066704372236745</v>
      </c>
      <c r="AP539" s="15">
        <f>AP538/$D538</f>
        <v>1.6288194031625253E-2</v>
      </c>
      <c r="AQ539" s="10">
        <f t="shared" ref="AQ539:BR539" si="269">AQ538/$D538</f>
        <v>0.32374271786945669</v>
      </c>
      <c r="AR539" s="10">
        <f t="shared" si="269"/>
        <v>0.15134942337415289</v>
      </c>
      <c r="AS539" s="10">
        <f t="shared" si="269"/>
        <v>0.1161574129116633</v>
      </c>
      <c r="AT539" s="10">
        <f t="shared" si="269"/>
        <v>7.8944239686125309E-2</v>
      </c>
      <c r="AU539" s="10">
        <f t="shared" si="269"/>
        <v>4.3395553441921295E-2</v>
      </c>
      <c r="AV539" s="10">
        <f t="shared" si="269"/>
        <v>4.3514445369159431E-2</v>
      </c>
      <c r="AW539" s="10">
        <f t="shared" si="269"/>
        <v>1.3078111996195458E-3</v>
      </c>
      <c r="AX539" s="10">
        <f t="shared" si="269"/>
        <v>2.6869575555819761E-2</v>
      </c>
      <c r="AY539" s="10">
        <f t="shared" si="269"/>
        <v>1.0343597669718227E-2</v>
      </c>
      <c r="AZ539" s="10">
        <f t="shared" si="269"/>
        <v>1.3434787777909881E-2</v>
      </c>
      <c r="BA539" s="10">
        <f t="shared" si="269"/>
        <v>1.8666032576388065E-2</v>
      </c>
      <c r="BB539" s="10">
        <f t="shared" si="269"/>
        <v>2.9722981809535134E-3</v>
      </c>
      <c r="BC539" s="10">
        <f t="shared" si="269"/>
        <v>2.3897277374866247E-2</v>
      </c>
      <c r="BD539" s="10">
        <f t="shared" si="269"/>
        <v>1.5218166686481988E-2</v>
      </c>
      <c r="BE539" s="10">
        <f t="shared" si="269"/>
        <v>2.044941148496017E-2</v>
      </c>
      <c r="BF539" s="10">
        <f t="shared" si="269"/>
        <v>3.7094281298299843E-2</v>
      </c>
      <c r="BG539" s="16">
        <f t="shared" si="269"/>
        <v>1.8309356794673642E-2</v>
      </c>
      <c r="BH539" s="10">
        <f t="shared" si="269"/>
        <v>6.1823802163833074E-3</v>
      </c>
      <c r="BI539" s="10">
        <f t="shared" si="269"/>
        <v>9.7491380335275237E-3</v>
      </c>
      <c r="BJ539" s="10">
        <f t="shared" si="269"/>
        <v>5.9445963619070268E-3</v>
      </c>
      <c r="BK539" s="10">
        <f t="shared" si="269"/>
        <v>2.7345143264772324E-3</v>
      </c>
      <c r="BL539" s="10">
        <f t="shared" si="269"/>
        <v>2.8534062537153727E-3</v>
      </c>
      <c r="BM539" s="10">
        <f t="shared" si="269"/>
        <v>2.3778385447628106E-3</v>
      </c>
      <c r="BN539" s="10">
        <f t="shared" si="269"/>
        <v>3.4478658899060755E-3</v>
      </c>
      <c r="BO539" s="10">
        <f t="shared" si="269"/>
        <v>2.3778385447628106E-4</v>
      </c>
      <c r="BP539" s="10">
        <f t="shared" si="269"/>
        <v>3.5667578171442158E-4</v>
      </c>
      <c r="BQ539" s="10">
        <f t="shared" si="269"/>
        <v>3.5667578171442158E-4</v>
      </c>
      <c r="BR539" s="11">
        <f t="shared" si="269"/>
        <v>3.8045416716204969E-3</v>
      </c>
      <c r="BS539" s="7"/>
    </row>
    <row r="540" spans="1:71" s="5" customFormat="1" ht="17" thickBot="1" x14ac:dyDescent="0.25">
      <c r="E540" s="4"/>
      <c r="F540" s="12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4"/>
      <c r="BG540" s="6"/>
    </row>
    <row r="542" spans="1:71" s="2" customFormat="1" ht="17" thickBot="1" x14ac:dyDescent="0.25">
      <c r="A542" s="22" t="s">
        <v>327</v>
      </c>
      <c r="B542" s="2" t="str">
        <f>TRIM(LEFT(A542,3))&amp;":"&amp;A544</f>
        <v>dj:79724</v>
      </c>
      <c r="BG542" s="3"/>
    </row>
    <row r="543" spans="1:71" s="21" customFormat="1" x14ac:dyDescent="0.2">
      <c r="A543" s="17" t="s">
        <v>1</v>
      </c>
      <c r="B543" s="18" t="s">
        <v>2</v>
      </c>
      <c r="C543" s="18" t="s">
        <v>3</v>
      </c>
      <c r="D543" s="18" t="s">
        <v>4</v>
      </c>
      <c r="E543" s="18" t="s">
        <v>5</v>
      </c>
      <c r="F543" s="17" t="s">
        <v>6</v>
      </c>
      <c r="G543" s="18" t="s">
        <v>7</v>
      </c>
      <c r="H543" s="18" t="s">
        <v>8</v>
      </c>
      <c r="I543" s="18" t="s">
        <v>9</v>
      </c>
      <c r="J543" s="18" t="s">
        <v>10</v>
      </c>
      <c r="K543" s="18" t="s">
        <v>11</v>
      </c>
      <c r="L543" s="18" t="s">
        <v>12</v>
      </c>
      <c r="M543" s="18" t="s">
        <v>13</v>
      </c>
      <c r="N543" s="18" t="s">
        <v>14</v>
      </c>
      <c r="O543" s="18" t="s">
        <v>15</v>
      </c>
      <c r="P543" s="18" t="s">
        <v>16</v>
      </c>
      <c r="Q543" s="18" t="s">
        <v>17</v>
      </c>
      <c r="R543" s="18" t="s">
        <v>18</v>
      </c>
      <c r="S543" s="18" t="s">
        <v>19</v>
      </c>
      <c r="T543" s="18" t="s">
        <v>20</v>
      </c>
      <c r="U543" s="18" t="s">
        <v>21</v>
      </c>
      <c r="V543" s="18" t="s">
        <v>22</v>
      </c>
      <c r="W543" s="18" t="s">
        <v>23</v>
      </c>
      <c r="X543" s="18" t="s">
        <v>24</v>
      </c>
      <c r="Y543" s="18" t="s">
        <v>25</v>
      </c>
      <c r="Z543" s="18" t="s">
        <v>26</v>
      </c>
      <c r="AA543" s="18" t="s">
        <v>27</v>
      </c>
      <c r="AB543" s="18" t="s">
        <v>28</v>
      </c>
      <c r="AC543" s="18" t="s">
        <v>29</v>
      </c>
      <c r="AD543" s="18" t="s">
        <v>30</v>
      </c>
      <c r="AE543" s="19" t="s">
        <v>31</v>
      </c>
      <c r="AF543" s="17">
        <v>1</v>
      </c>
      <c r="AG543" s="18">
        <v>2</v>
      </c>
      <c r="AH543" s="18">
        <v>3</v>
      </c>
      <c r="AI543" s="18">
        <v>4</v>
      </c>
      <c r="AJ543" s="18">
        <v>5</v>
      </c>
      <c r="AK543" s="18">
        <v>6</v>
      </c>
      <c r="AL543" s="18">
        <v>7</v>
      </c>
      <c r="AM543" s="18">
        <v>8</v>
      </c>
      <c r="AN543" s="18">
        <v>9</v>
      </c>
      <c r="AO543" s="19">
        <v>0</v>
      </c>
      <c r="AP543" s="17" t="s">
        <v>32</v>
      </c>
      <c r="AQ543" s="18" t="s">
        <v>33</v>
      </c>
      <c r="AR543" s="18" t="s">
        <v>34</v>
      </c>
      <c r="AS543" s="18" t="s">
        <v>35</v>
      </c>
      <c r="AT543" s="18" t="s">
        <v>36</v>
      </c>
      <c r="AU543" s="18" t="s">
        <v>37</v>
      </c>
      <c r="AV543" s="18" t="s">
        <v>38</v>
      </c>
      <c r="AW543" s="18" t="s">
        <v>660</v>
      </c>
      <c r="AX543" s="18" t="s">
        <v>39</v>
      </c>
      <c r="AY543" s="18" t="s">
        <v>40</v>
      </c>
      <c r="AZ543" s="18" t="s">
        <v>41</v>
      </c>
      <c r="BA543" s="18" t="s">
        <v>42</v>
      </c>
      <c r="BB543" s="18" t="s">
        <v>43</v>
      </c>
      <c r="BC543" s="18" t="s">
        <v>44</v>
      </c>
      <c r="BD543" s="18" t="s">
        <v>45</v>
      </c>
      <c r="BE543" s="18" t="s">
        <v>46</v>
      </c>
      <c r="BF543" s="18" t="s">
        <v>47</v>
      </c>
      <c r="BG543" s="20" t="s">
        <v>48</v>
      </c>
      <c r="BH543" s="18" t="s">
        <v>49</v>
      </c>
      <c r="BI543" s="18" t="s">
        <v>50</v>
      </c>
      <c r="BJ543" s="18" t="s">
        <v>51</v>
      </c>
      <c r="BK543" s="18" t="s">
        <v>52</v>
      </c>
      <c r="BL543" s="18" t="s">
        <v>53</v>
      </c>
      <c r="BM543" s="18" t="s">
        <v>54</v>
      </c>
      <c r="BN543" s="18" t="s">
        <v>55</v>
      </c>
      <c r="BO543" s="18" t="s">
        <v>56</v>
      </c>
      <c r="BP543" s="18" t="s">
        <v>57</v>
      </c>
      <c r="BQ543" s="18" t="s">
        <v>58</v>
      </c>
      <c r="BR543" s="19" t="s">
        <v>59</v>
      </c>
    </row>
    <row r="544" spans="1:71" s="5" customFormat="1" x14ac:dyDescent="0.2">
      <c r="A544" s="8">
        <v>79724</v>
      </c>
      <c r="B544" s="5">
        <v>60815</v>
      </c>
      <c r="C544" s="5">
        <v>18440</v>
      </c>
      <c r="D544" s="5">
        <v>184</v>
      </c>
      <c r="E544" s="5">
        <v>285</v>
      </c>
      <c r="F544" s="8">
        <v>3762</v>
      </c>
      <c r="G544" s="5">
        <v>2137</v>
      </c>
      <c r="H544" s="5">
        <v>2309</v>
      </c>
      <c r="I544" s="5">
        <v>2531</v>
      </c>
      <c r="J544" s="5">
        <v>3667</v>
      </c>
      <c r="K544" s="5">
        <v>2041</v>
      </c>
      <c r="L544" s="5">
        <v>1909</v>
      </c>
      <c r="M544" s="5">
        <v>2038</v>
      </c>
      <c r="N544" s="5">
        <v>2936</v>
      </c>
      <c r="O544" s="5">
        <v>1942</v>
      </c>
      <c r="P544" s="5">
        <v>2041</v>
      </c>
      <c r="Q544" s="5">
        <v>2431</v>
      </c>
      <c r="R544" s="5">
        <v>2206</v>
      </c>
      <c r="S544" s="5">
        <v>2437</v>
      </c>
      <c r="T544" s="5">
        <v>3075</v>
      </c>
      <c r="U544" s="5">
        <v>1924</v>
      </c>
      <c r="V544" s="5">
        <v>1870</v>
      </c>
      <c r="W544" s="5">
        <v>2840</v>
      </c>
      <c r="X544" s="5">
        <v>2537</v>
      </c>
      <c r="Y544" s="5">
        <v>2350</v>
      </c>
      <c r="Z544" s="5">
        <v>2316</v>
      </c>
      <c r="AA544" s="5">
        <v>1757</v>
      </c>
      <c r="AB544" s="5">
        <v>2069</v>
      </c>
      <c r="AC544" s="5">
        <v>1758</v>
      </c>
      <c r="AD544" s="5">
        <v>2266</v>
      </c>
      <c r="AE544" s="9">
        <v>1666</v>
      </c>
      <c r="AF544" s="8">
        <v>2741</v>
      </c>
      <c r="AG544" s="5">
        <v>2286</v>
      </c>
      <c r="AH544" s="5">
        <v>2038</v>
      </c>
      <c r="AI544" s="5">
        <v>1779</v>
      </c>
      <c r="AJ544" s="5">
        <v>1495</v>
      </c>
      <c r="AK544" s="5">
        <v>1621</v>
      </c>
      <c r="AL544" s="5">
        <v>1501</v>
      </c>
      <c r="AM544" s="5">
        <v>1611</v>
      </c>
      <c r="AN544" s="5">
        <v>1640</v>
      </c>
      <c r="AO544" s="9">
        <v>1728</v>
      </c>
      <c r="AP544" s="8">
        <v>3</v>
      </c>
      <c r="AQ544" s="5">
        <v>34</v>
      </c>
      <c r="AR544" s="5">
        <v>44</v>
      </c>
      <c r="AS544" s="5">
        <v>30</v>
      </c>
      <c r="AT544" s="5">
        <v>13</v>
      </c>
      <c r="AU544" s="5">
        <v>2</v>
      </c>
      <c r="AV544" s="5">
        <v>4</v>
      </c>
      <c r="AW544" s="5">
        <v>0</v>
      </c>
      <c r="AX544" s="5">
        <v>5</v>
      </c>
      <c r="AY544" s="5">
        <v>1</v>
      </c>
      <c r="AZ544" s="5">
        <v>5</v>
      </c>
      <c r="BA544" s="5">
        <v>1</v>
      </c>
      <c r="BB544" s="5">
        <v>1</v>
      </c>
      <c r="BC544" s="5">
        <v>11</v>
      </c>
      <c r="BD544" s="5">
        <v>0</v>
      </c>
      <c r="BE544" s="5">
        <v>18</v>
      </c>
      <c r="BF544" s="5">
        <v>0</v>
      </c>
      <c r="BG544" s="6">
        <v>3</v>
      </c>
      <c r="BH544" s="5">
        <v>1</v>
      </c>
      <c r="BI544" s="5">
        <v>2</v>
      </c>
      <c r="BJ544" s="5">
        <v>2</v>
      </c>
      <c r="BK544" s="5">
        <v>1</v>
      </c>
      <c r="BL544" s="5">
        <v>2</v>
      </c>
      <c r="BM544" s="5">
        <v>0</v>
      </c>
      <c r="BN544" s="5">
        <v>0</v>
      </c>
      <c r="BO544" s="5">
        <v>0</v>
      </c>
      <c r="BP544" s="5">
        <v>0</v>
      </c>
      <c r="BQ544" s="5">
        <v>0</v>
      </c>
      <c r="BR544" s="9">
        <v>1</v>
      </c>
    </row>
    <row r="545" spans="1:71" s="5" customFormat="1" ht="17" thickBot="1" x14ac:dyDescent="0.25">
      <c r="A545" s="12"/>
      <c r="B545" s="10">
        <v>0.76281922633084143</v>
      </c>
      <c r="C545" s="10">
        <f>C544/$A544</f>
        <v>0.23129797802418342</v>
      </c>
      <c r="D545" s="10">
        <f>D544/$A544</f>
        <v>2.3079624705233054E-3</v>
      </c>
      <c r="E545" s="10">
        <f>E544/$A544</f>
        <v>3.5748331744518591E-3</v>
      </c>
      <c r="F545" s="15">
        <f>F544/$B544</f>
        <v>6.1859738551344239E-2</v>
      </c>
      <c r="G545" s="10">
        <f t="shared" ref="G545:AE545" si="270">G544/$B544</f>
        <v>3.5139357066513194E-2</v>
      </c>
      <c r="H545" s="10">
        <f t="shared" si="270"/>
        <v>3.796760667598454E-2</v>
      </c>
      <c r="I545" s="10">
        <f t="shared" si="270"/>
        <v>4.1618021869604539E-2</v>
      </c>
      <c r="J545" s="10">
        <f t="shared" si="270"/>
        <v>6.0297623941461813E-2</v>
      </c>
      <c r="K545" s="10">
        <f t="shared" si="270"/>
        <v>3.3560799144947792E-2</v>
      </c>
      <c r="L545" s="10">
        <f t="shared" si="270"/>
        <v>3.139028200279536E-2</v>
      </c>
      <c r="M545" s="10">
        <f t="shared" si="270"/>
        <v>3.3511469209898871E-2</v>
      </c>
      <c r="N545" s="10">
        <f t="shared" si="270"/>
        <v>4.8277563101208586E-2</v>
      </c>
      <c r="O545" s="10">
        <f t="shared" si="270"/>
        <v>3.193291128833347E-2</v>
      </c>
      <c r="P545" s="10">
        <f t="shared" si="270"/>
        <v>3.3560799144947792E-2</v>
      </c>
      <c r="Q545" s="10">
        <f t="shared" si="270"/>
        <v>3.9973690701307241E-2</v>
      </c>
      <c r="R545" s="10">
        <f t="shared" si="270"/>
        <v>3.6273945572638328E-2</v>
      </c>
      <c r="S545" s="10">
        <f t="shared" si="270"/>
        <v>4.0072350571405083E-2</v>
      </c>
      <c r="T545" s="10">
        <f t="shared" si="270"/>
        <v>5.0563183425141822E-2</v>
      </c>
      <c r="U545" s="10">
        <f t="shared" si="270"/>
        <v>3.1636931678039958E-2</v>
      </c>
      <c r="V545" s="10">
        <f t="shared" si="270"/>
        <v>3.0748992847159418E-2</v>
      </c>
      <c r="W545" s="10">
        <f t="shared" si="270"/>
        <v>4.6699005179643177E-2</v>
      </c>
      <c r="X545" s="10">
        <f t="shared" si="270"/>
        <v>4.1716681739702374E-2</v>
      </c>
      <c r="Y545" s="10">
        <f t="shared" si="270"/>
        <v>3.8641782454986437E-2</v>
      </c>
      <c r="Z545" s="10">
        <f t="shared" si="270"/>
        <v>3.8082709857765351E-2</v>
      </c>
      <c r="AA545" s="10">
        <f t="shared" si="270"/>
        <v>2.8890898626983474E-2</v>
      </c>
      <c r="AB545" s="10">
        <f t="shared" si="270"/>
        <v>3.4021211872071036E-2</v>
      </c>
      <c r="AC545" s="10">
        <f t="shared" si="270"/>
        <v>2.8907341938666446E-2</v>
      </c>
      <c r="AD545" s="10">
        <f t="shared" si="270"/>
        <v>3.7260544273616705E-2</v>
      </c>
      <c r="AE545" s="11">
        <f t="shared" si="270"/>
        <v>2.7394557263832935E-2</v>
      </c>
      <c r="AF545" s="15">
        <f>AF544/$C544</f>
        <v>0.14864425162689804</v>
      </c>
      <c r="AG545" s="10">
        <f t="shared" ref="AG545:AO545" si="271">AG544/$C544</f>
        <v>0.12396963123644252</v>
      </c>
      <c r="AH545" s="10">
        <f t="shared" si="271"/>
        <v>0.11052060737527115</v>
      </c>
      <c r="AI545" s="10">
        <f t="shared" si="271"/>
        <v>9.6475054229934923E-2</v>
      </c>
      <c r="AJ545" s="10">
        <f t="shared" si="271"/>
        <v>8.1073752711496749E-2</v>
      </c>
      <c r="AK545" s="10">
        <f t="shared" si="271"/>
        <v>8.7906724511930587E-2</v>
      </c>
      <c r="AL545" s="10">
        <f t="shared" si="271"/>
        <v>8.139913232104122E-2</v>
      </c>
      <c r="AM545" s="10">
        <f t="shared" si="271"/>
        <v>8.7364425162689802E-2</v>
      </c>
      <c r="AN545" s="10">
        <f t="shared" si="271"/>
        <v>8.8937093275488072E-2</v>
      </c>
      <c r="AO545" s="11">
        <f t="shared" si="271"/>
        <v>9.3709327548806939E-2</v>
      </c>
      <c r="AP545" s="15">
        <f>AP544/$D544</f>
        <v>1.6304347826086956E-2</v>
      </c>
      <c r="AQ545" s="10">
        <f t="shared" ref="AQ545:BR545" si="272">AQ544/$D544</f>
        <v>0.18478260869565216</v>
      </c>
      <c r="AR545" s="10">
        <f t="shared" si="272"/>
        <v>0.2391304347826087</v>
      </c>
      <c r="AS545" s="10">
        <f t="shared" si="272"/>
        <v>0.16304347826086957</v>
      </c>
      <c r="AT545" s="10">
        <f t="shared" si="272"/>
        <v>7.0652173913043473E-2</v>
      </c>
      <c r="AU545" s="10">
        <f t="shared" si="272"/>
        <v>1.0869565217391304E-2</v>
      </c>
      <c r="AV545" s="10">
        <f t="shared" si="272"/>
        <v>2.1739130434782608E-2</v>
      </c>
      <c r="AW545" s="10">
        <f t="shared" si="272"/>
        <v>0</v>
      </c>
      <c r="AX545" s="10">
        <f t="shared" si="272"/>
        <v>2.717391304347826E-2</v>
      </c>
      <c r="AY545" s="10">
        <f t="shared" si="272"/>
        <v>5.434782608695652E-3</v>
      </c>
      <c r="AZ545" s="10">
        <f t="shared" si="272"/>
        <v>2.717391304347826E-2</v>
      </c>
      <c r="BA545" s="10">
        <f t="shared" si="272"/>
        <v>5.434782608695652E-3</v>
      </c>
      <c r="BB545" s="10">
        <f t="shared" si="272"/>
        <v>5.434782608695652E-3</v>
      </c>
      <c r="BC545" s="10">
        <f t="shared" si="272"/>
        <v>5.9782608695652176E-2</v>
      </c>
      <c r="BD545" s="10">
        <f t="shared" si="272"/>
        <v>0</v>
      </c>
      <c r="BE545" s="10">
        <f t="shared" si="272"/>
        <v>9.7826086956521743E-2</v>
      </c>
      <c r="BF545" s="10">
        <f t="shared" si="272"/>
        <v>0</v>
      </c>
      <c r="BG545" s="16">
        <f t="shared" si="272"/>
        <v>1.6304347826086956E-2</v>
      </c>
      <c r="BH545" s="10">
        <f t="shared" si="272"/>
        <v>5.434782608695652E-3</v>
      </c>
      <c r="BI545" s="10">
        <f t="shared" si="272"/>
        <v>1.0869565217391304E-2</v>
      </c>
      <c r="BJ545" s="10">
        <f t="shared" si="272"/>
        <v>1.0869565217391304E-2</v>
      </c>
      <c r="BK545" s="10">
        <f t="shared" si="272"/>
        <v>5.434782608695652E-3</v>
      </c>
      <c r="BL545" s="10">
        <f t="shared" si="272"/>
        <v>1.0869565217391304E-2</v>
      </c>
      <c r="BM545" s="10">
        <f t="shared" si="272"/>
        <v>0</v>
      </c>
      <c r="BN545" s="10">
        <f t="shared" si="272"/>
        <v>0</v>
      </c>
      <c r="BO545" s="10">
        <f t="shared" si="272"/>
        <v>0</v>
      </c>
      <c r="BP545" s="10">
        <f t="shared" si="272"/>
        <v>0</v>
      </c>
      <c r="BQ545" s="10">
        <f t="shared" si="272"/>
        <v>0</v>
      </c>
      <c r="BR545" s="11">
        <f t="shared" si="272"/>
        <v>5.434782608695652E-3</v>
      </c>
      <c r="BS545" s="7"/>
    </row>
    <row r="546" spans="1:71" s="5" customFormat="1" ht="17" thickBot="1" x14ac:dyDescent="0.25">
      <c r="E546" s="4"/>
      <c r="F546" s="12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4"/>
      <c r="BG546" s="6"/>
    </row>
    <row r="548" spans="1:71" s="2" customFormat="1" ht="17" thickBot="1" x14ac:dyDescent="0.25">
      <c r="A548" s="22" t="s">
        <v>328</v>
      </c>
      <c r="B548" s="2" t="str">
        <f>TRIM(LEFT(A548,3))&amp;":"&amp;A550</f>
        <v>dz:59152</v>
      </c>
      <c r="BG548" s="3"/>
    </row>
    <row r="549" spans="1:71" s="21" customFormat="1" x14ac:dyDescent="0.2">
      <c r="A549" s="17" t="s">
        <v>1</v>
      </c>
      <c r="B549" s="18" t="s">
        <v>2</v>
      </c>
      <c r="C549" s="18" t="s">
        <v>3</v>
      </c>
      <c r="D549" s="18" t="s">
        <v>4</v>
      </c>
      <c r="E549" s="18" t="s">
        <v>5</v>
      </c>
      <c r="F549" s="17" t="s">
        <v>6</v>
      </c>
      <c r="G549" s="18" t="s">
        <v>7</v>
      </c>
      <c r="H549" s="18" t="s">
        <v>8</v>
      </c>
      <c r="I549" s="18" t="s">
        <v>9</v>
      </c>
      <c r="J549" s="18" t="s">
        <v>10</v>
      </c>
      <c r="K549" s="18" t="s">
        <v>11</v>
      </c>
      <c r="L549" s="18" t="s">
        <v>12</v>
      </c>
      <c r="M549" s="18" t="s">
        <v>13</v>
      </c>
      <c r="N549" s="18" t="s">
        <v>14</v>
      </c>
      <c r="O549" s="18" t="s">
        <v>15</v>
      </c>
      <c r="P549" s="18" t="s">
        <v>16</v>
      </c>
      <c r="Q549" s="18" t="s">
        <v>17</v>
      </c>
      <c r="R549" s="18" t="s">
        <v>18</v>
      </c>
      <c r="S549" s="18" t="s">
        <v>19</v>
      </c>
      <c r="T549" s="18" t="s">
        <v>20</v>
      </c>
      <c r="U549" s="18" t="s">
        <v>21</v>
      </c>
      <c r="V549" s="18" t="s">
        <v>22</v>
      </c>
      <c r="W549" s="18" t="s">
        <v>23</v>
      </c>
      <c r="X549" s="18" t="s">
        <v>24</v>
      </c>
      <c r="Y549" s="18" t="s">
        <v>25</v>
      </c>
      <c r="Z549" s="18" t="s">
        <v>26</v>
      </c>
      <c r="AA549" s="18" t="s">
        <v>27</v>
      </c>
      <c r="AB549" s="18" t="s">
        <v>28</v>
      </c>
      <c r="AC549" s="18" t="s">
        <v>29</v>
      </c>
      <c r="AD549" s="18" t="s">
        <v>30</v>
      </c>
      <c r="AE549" s="19" t="s">
        <v>31</v>
      </c>
      <c r="AF549" s="17">
        <v>1</v>
      </c>
      <c r="AG549" s="18">
        <v>2</v>
      </c>
      <c r="AH549" s="18">
        <v>3</v>
      </c>
      <c r="AI549" s="18">
        <v>4</v>
      </c>
      <c r="AJ549" s="18">
        <v>5</v>
      </c>
      <c r="AK549" s="18">
        <v>6</v>
      </c>
      <c r="AL549" s="18">
        <v>7</v>
      </c>
      <c r="AM549" s="18">
        <v>8</v>
      </c>
      <c r="AN549" s="18">
        <v>9</v>
      </c>
      <c r="AO549" s="19">
        <v>0</v>
      </c>
      <c r="AP549" s="17" t="s">
        <v>32</v>
      </c>
      <c r="AQ549" s="18" t="s">
        <v>33</v>
      </c>
      <c r="AR549" s="18" t="s">
        <v>34</v>
      </c>
      <c r="AS549" s="18" t="s">
        <v>35</v>
      </c>
      <c r="AT549" s="18" t="s">
        <v>36</v>
      </c>
      <c r="AU549" s="18" t="s">
        <v>37</v>
      </c>
      <c r="AV549" s="18" t="s">
        <v>38</v>
      </c>
      <c r="AW549" s="18" t="s">
        <v>660</v>
      </c>
      <c r="AX549" s="18" t="s">
        <v>39</v>
      </c>
      <c r="AY549" s="18" t="s">
        <v>40</v>
      </c>
      <c r="AZ549" s="18" t="s">
        <v>41</v>
      </c>
      <c r="BA549" s="18" t="s">
        <v>42</v>
      </c>
      <c r="BB549" s="18" t="s">
        <v>43</v>
      </c>
      <c r="BC549" s="18" t="s">
        <v>44</v>
      </c>
      <c r="BD549" s="18" t="s">
        <v>45</v>
      </c>
      <c r="BE549" s="18" t="s">
        <v>46</v>
      </c>
      <c r="BF549" s="18" t="s">
        <v>47</v>
      </c>
      <c r="BG549" s="20" t="s">
        <v>48</v>
      </c>
      <c r="BH549" s="18" t="s">
        <v>49</v>
      </c>
      <c r="BI549" s="18" t="s">
        <v>50</v>
      </c>
      <c r="BJ549" s="18" t="s">
        <v>51</v>
      </c>
      <c r="BK549" s="18" t="s">
        <v>52</v>
      </c>
      <c r="BL549" s="18" t="s">
        <v>53</v>
      </c>
      <c r="BM549" s="18" t="s">
        <v>54</v>
      </c>
      <c r="BN549" s="18" t="s">
        <v>55</v>
      </c>
      <c r="BO549" s="18" t="s">
        <v>56</v>
      </c>
      <c r="BP549" s="18" t="s">
        <v>57</v>
      </c>
      <c r="BQ549" s="18" t="s">
        <v>58</v>
      </c>
      <c r="BR549" s="19" t="s">
        <v>59</v>
      </c>
    </row>
    <row r="550" spans="1:71" s="5" customFormat="1" x14ac:dyDescent="0.2">
      <c r="A550" s="8">
        <v>59152</v>
      </c>
      <c r="B550" s="5">
        <v>38660</v>
      </c>
      <c r="C550" s="5">
        <v>20177</v>
      </c>
      <c r="D550" s="5">
        <v>304</v>
      </c>
      <c r="E550" s="5">
        <v>11</v>
      </c>
      <c r="F550" s="8">
        <v>5079</v>
      </c>
      <c r="G550" s="5">
        <v>1420</v>
      </c>
      <c r="H550" s="5">
        <v>1526</v>
      </c>
      <c r="I550" s="5">
        <v>1504</v>
      </c>
      <c r="J550" s="5">
        <v>3214</v>
      </c>
      <c r="K550" s="5">
        <v>1010</v>
      </c>
      <c r="L550" s="5">
        <v>722</v>
      </c>
      <c r="M550" s="5">
        <v>1188</v>
      </c>
      <c r="N550" s="5">
        <v>2942</v>
      </c>
      <c r="O550" s="5">
        <v>560</v>
      </c>
      <c r="P550" s="5">
        <v>884</v>
      </c>
      <c r="Q550" s="5">
        <v>1490</v>
      </c>
      <c r="R550" s="5">
        <v>1669</v>
      </c>
      <c r="S550" s="5">
        <v>1641</v>
      </c>
      <c r="T550" s="5">
        <v>2644</v>
      </c>
      <c r="U550" s="5">
        <v>648</v>
      </c>
      <c r="V550" s="5">
        <v>368</v>
      </c>
      <c r="W550" s="5">
        <v>1738</v>
      </c>
      <c r="X550" s="5">
        <v>1600</v>
      </c>
      <c r="Y550" s="5">
        <v>1344</v>
      </c>
      <c r="Z550" s="5">
        <v>1880</v>
      </c>
      <c r="AA550" s="5">
        <v>461</v>
      </c>
      <c r="AB550" s="5">
        <v>546</v>
      </c>
      <c r="AC550" s="5">
        <v>453</v>
      </c>
      <c r="AD550" s="5">
        <v>1388</v>
      </c>
      <c r="AE550" s="9">
        <v>741</v>
      </c>
      <c r="AF550" s="8">
        <v>3449</v>
      </c>
      <c r="AG550" s="5">
        <v>2444</v>
      </c>
      <c r="AH550" s="5">
        <v>1698</v>
      </c>
      <c r="AI550" s="5">
        <v>1377</v>
      </c>
      <c r="AJ550" s="5">
        <v>1556</v>
      </c>
      <c r="AK550" s="5">
        <v>1515</v>
      </c>
      <c r="AL550" s="5">
        <v>1493</v>
      </c>
      <c r="AM550" s="5">
        <v>1558</v>
      </c>
      <c r="AN550" s="5">
        <v>2049</v>
      </c>
      <c r="AO550" s="9">
        <v>3038</v>
      </c>
      <c r="AP550" s="8">
        <v>4</v>
      </c>
      <c r="AQ550" s="5">
        <v>74</v>
      </c>
      <c r="AR550" s="5">
        <v>13</v>
      </c>
      <c r="AS550" s="5">
        <v>43</v>
      </c>
      <c r="AT550" s="5">
        <v>43</v>
      </c>
      <c r="AU550" s="5">
        <v>31</v>
      </c>
      <c r="AV550" s="5">
        <v>4</v>
      </c>
      <c r="AW550" s="5">
        <v>0</v>
      </c>
      <c r="AX550" s="5">
        <v>11</v>
      </c>
      <c r="AY550" s="5">
        <v>1</v>
      </c>
      <c r="AZ550" s="5">
        <v>20</v>
      </c>
      <c r="BA550" s="5">
        <v>29</v>
      </c>
      <c r="BB550" s="5">
        <v>0</v>
      </c>
      <c r="BC550" s="5">
        <v>2</v>
      </c>
      <c r="BD550" s="5">
        <v>0</v>
      </c>
      <c r="BE550" s="5">
        <v>7</v>
      </c>
      <c r="BF550" s="5">
        <v>7</v>
      </c>
      <c r="BG550" s="6">
        <v>1</v>
      </c>
      <c r="BH550" s="5">
        <v>4</v>
      </c>
      <c r="BI550" s="5">
        <v>0</v>
      </c>
      <c r="BJ550" s="5">
        <v>0</v>
      </c>
      <c r="BK550" s="5">
        <v>2</v>
      </c>
      <c r="BL550" s="5">
        <v>2</v>
      </c>
      <c r="BM550" s="5">
        <v>2</v>
      </c>
      <c r="BN550" s="5">
        <v>4</v>
      </c>
      <c r="BO550" s="5">
        <v>0</v>
      </c>
      <c r="BP550" s="5">
        <v>0</v>
      </c>
      <c r="BQ550" s="5">
        <v>0</v>
      </c>
      <c r="BR550" s="9">
        <v>0</v>
      </c>
    </row>
    <row r="551" spans="1:71" s="5" customFormat="1" ht="17" thickBot="1" x14ac:dyDescent="0.25">
      <c r="A551" s="12"/>
      <c r="B551" s="10">
        <v>0.65357046253719231</v>
      </c>
      <c r="C551" s="10">
        <f>C550/$A550</f>
        <v>0.34110427373546121</v>
      </c>
      <c r="D551" s="10">
        <f>D550/$A550</f>
        <v>5.1393021368677308E-3</v>
      </c>
      <c r="E551" s="10">
        <f>E550/$A550</f>
        <v>1.8596159047876658E-4</v>
      </c>
      <c r="F551" s="15">
        <f>F550/$B550</f>
        <v>0.13137609932747024</v>
      </c>
      <c r="G551" s="10">
        <f t="shared" ref="G551:AE551" si="273">G550/$B550</f>
        <v>3.6730470770822553E-2</v>
      </c>
      <c r="H551" s="10">
        <f t="shared" si="273"/>
        <v>3.9472322814278323E-2</v>
      </c>
      <c r="I551" s="10">
        <f t="shared" si="273"/>
        <v>3.8903259182617694E-2</v>
      </c>
      <c r="J551" s="10">
        <f t="shared" si="273"/>
        <v>8.3135023279875847E-2</v>
      </c>
      <c r="K551" s="10">
        <f t="shared" si="273"/>
        <v>2.6125193998965339E-2</v>
      </c>
      <c r="L551" s="10">
        <f t="shared" si="273"/>
        <v>1.8675633729953442E-2</v>
      </c>
      <c r="M551" s="10">
        <f t="shared" si="273"/>
        <v>3.0729436109674081E-2</v>
      </c>
      <c r="N551" s="10">
        <f t="shared" si="273"/>
        <v>7.6099327470253497E-2</v>
      </c>
      <c r="O551" s="10">
        <f t="shared" si="273"/>
        <v>1.4485256078634247E-2</v>
      </c>
      <c r="P551" s="10">
        <f t="shared" si="273"/>
        <v>2.2866011381272634E-2</v>
      </c>
      <c r="Q551" s="10">
        <f t="shared" si="273"/>
        <v>3.8541127780651836E-2</v>
      </c>
      <c r="R551" s="10">
        <f t="shared" si="273"/>
        <v>4.3171236420072423E-2</v>
      </c>
      <c r="S551" s="10">
        <f t="shared" si="273"/>
        <v>4.2446973616140714E-2</v>
      </c>
      <c r="T551" s="10">
        <f t="shared" si="273"/>
        <v>6.839110191412312E-2</v>
      </c>
      <c r="U551" s="10">
        <f t="shared" si="273"/>
        <v>1.6761510605276773E-2</v>
      </c>
      <c r="V551" s="10">
        <f t="shared" si="273"/>
        <v>9.5188825659596483E-3</v>
      </c>
      <c r="W551" s="10">
        <f t="shared" si="273"/>
        <v>4.4956026901189862E-2</v>
      </c>
      <c r="X551" s="10">
        <f t="shared" si="273"/>
        <v>4.1386445938954991E-2</v>
      </c>
      <c r="Y551" s="10">
        <f t="shared" si="273"/>
        <v>3.4764614588722195E-2</v>
      </c>
      <c r="Z551" s="10">
        <f t="shared" si="273"/>
        <v>4.8629073978272118E-2</v>
      </c>
      <c r="AA551" s="10">
        <f t="shared" si="273"/>
        <v>1.1924469736161408E-2</v>
      </c>
      <c r="AB551" s="10">
        <f t="shared" si="273"/>
        <v>1.4123124676668391E-2</v>
      </c>
      <c r="AC551" s="10">
        <f t="shared" si="273"/>
        <v>1.1717537506466633E-2</v>
      </c>
      <c r="AD551" s="10">
        <f t="shared" si="273"/>
        <v>3.5902741852043459E-2</v>
      </c>
      <c r="AE551" s="11">
        <f t="shared" si="273"/>
        <v>1.916709777547853E-2</v>
      </c>
      <c r="AF551" s="15">
        <f>AF550/$C550</f>
        <v>0.17093720572929574</v>
      </c>
      <c r="AG551" s="10">
        <f t="shared" ref="AG551:AO551" si="274">AG550/$C550</f>
        <v>0.12112801704911533</v>
      </c>
      <c r="AH551" s="10">
        <f t="shared" si="274"/>
        <v>8.4155226247707784E-2</v>
      </c>
      <c r="AI551" s="10">
        <f t="shared" si="274"/>
        <v>6.8246022699112854E-2</v>
      </c>
      <c r="AJ551" s="10">
        <f t="shared" si="274"/>
        <v>7.7117510036179809E-2</v>
      </c>
      <c r="AK551" s="10">
        <f t="shared" si="274"/>
        <v>7.5085493383555538E-2</v>
      </c>
      <c r="AL551" s="10">
        <f t="shared" si="274"/>
        <v>7.3995142984586412E-2</v>
      </c>
      <c r="AM551" s="10">
        <f t="shared" si="274"/>
        <v>7.7216632799722462E-2</v>
      </c>
      <c r="AN551" s="10">
        <f t="shared" si="274"/>
        <v>0.10155127124944244</v>
      </c>
      <c r="AO551" s="11">
        <f t="shared" si="274"/>
        <v>0.15056747782128166</v>
      </c>
      <c r="AP551" s="15">
        <f>AP550/$D550</f>
        <v>1.3157894736842105E-2</v>
      </c>
      <c r="AQ551" s="10">
        <f t="shared" ref="AQ551:BR551" si="275">AQ550/$D550</f>
        <v>0.24342105263157895</v>
      </c>
      <c r="AR551" s="10">
        <f t="shared" si="275"/>
        <v>4.2763157894736843E-2</v>
      </c>
      <c r="AS551" s="10">
        <f t="shared" si="275"/>
        <v>0.14144736842105263</v>
      </c>
      <c r="AT551" s="10">
        <f t="shared" si="275"/>
        <v>0.14144736842105263</v>
      </c>
      <c r="AU551" s="10">
        <f t="shared" si="275"/>
        <v>0.10197368421052631</v>
      </c>
      <c r="AV551" s="10">
        <f t="shared" si="275"/>
        <v>1.3157894736842105E-2</v>
      </c>
      <c r="AW551" s="10">
        <f t="shared" si="275"/>
        <v>0</v>
      </c>
      <c r="AX551" s="10">
        <f t="shared" si="275"/>
        <v>3.6184210526315791E-2</v>
      </c>
      <c r="AY551" s="10">
        <f t="shared" si="275"/>
        <v>3.2894736842105261E-3</v>
      </c>
      <c r="AZ551" s="10">
        <f t="shared" si="275"/>
        <v>6.5789473684210523E-2</v>
      </c>
      <c r="BA551" s="10">
        <f t="shared" si="275"/>
        <v>9.5394736842105268E-2</v>
      </c>
      <c r="BB551" s="10">
        <f t="shared" si="275"/>
        <v>0</v>
      </c>
      <c r="BC551" s="10">
        <f t="shared" si="275"/>
        <v>6.5789473684210523E-3</v>
      </c>
      <c r="BD551" s="10">
        <f t="shared" si="275"/>
        <v>0</v>
      </c>
      <c r="BE551" s="10">
        <f t="shared" si="275"/>
        <v>2.3026315789473683E-2</v>
      </c>
      <c r="BF551" s="10">
        <f t="shared" si="275"/>
        <v>2.3026315789473683E-2</v>
      </c>
      <c r="BG551" s="16">
        <f t="shared" si="275"/>
        <v>3.2894736842105261E-3</v>
      </c>
      <c r="BH551" s="10">
        <f t="shared" si="275"/>
        <v>1.3157894736842105E-2</v>
      </c>
      <c r="BI551" s="10">
        <f t="shared" si="275"/>
        <v>0</v>
      </c>
      <c r="BJ551" s="10">
        <f t="shared" si="275"/>
        <v>0</v>
      </c>
      <c r="BK551" s="10">
        <f t="shared" si="275"/>
        <v>6.5789473684210523E-3</v>
      </c>
      <c r="BL551" s="10">
        <f t="shared" si="275"/>
        <v>6.5789473684210523E-3</v>
      </c>
      <c r="BM551" s="10">
        <f t="shared" si="275"/>
        <v>6.5789473684210523E-3</v>
      </c>
      <c r="BN551" s="10">
        <f t="shared" si="275"/>
        <v>1.3157894736842105E-2</v>
      </c>
      <c r="BO551" s="10">
        <f t="shared" si="275"/>
        <v>0</v>
      </c>
      <c r="BP551" s="10">
        <f t="shared" si="275"/>
        <v>0</v>
      </c>
      <c r="BQ551" s="10">
        <f t="shared" si="275"/>
        <v>0</v>
      </c>
      <c r="BR551" s="11">
        <f t="shared" si="275"/>
        <v>0</v>
      </c>
      <c r="BS551" s="7"/>
    </row>
    <row r="552" spans="1:71" s="5" customFormat="1" ht="17" thickBot="1" x14ac:dyDescent="0.25">
      <c r="E552" s="4"/>
      <c r="F552" s="12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4"/>
      <c r="BG552" s="6"/>
    </row>
    <row r="554" spans="1:71" s="2" customFormat="1" ht="17" thickBot="1" x14ac:dyDescent="0.25">
      <c r="A554" s="22" t="s">
        <v>329</v>
      </c>
      <c r="B554" s="2" t="str">
        <f>TRIM(LEFT(A554,3))&amp;":"&amp;A556</f>
        <v>eg:161673</v>
      </c>
      <c r="BG554" s="3"/>
    </row>
    <row r="555" spans="1:71" s="21" customFormat="1" x14ac:dyDescent="0.2">
      <c r="A555" s="17" t="s">
        <v>1</v>
      </c>
      <c r="B555" s="18" t="s">
        <v>2</v>
      </c>
      <c r="C555" s="18" t="s">
        <v>3</v>
      </c>
      <c r="D555" s="18" t="s">
        <v>4</v>
      </c>
      <c r="E555" s="18" t="s">
        <v>5</v>
      </c>
      <c r="F555" s="17" t="s">
        <v>6</v>
      </c>
      <c r="G555" s="18" t="s">
        <v>7</v>
      </c>
      <c r="H555" s="18" t="s">
        <v>8</v>
      </c>
      <c r="I555" s="18" t="s">
        <v>9</v>
      </c>
      <c r="J555" s="18" t="s">
        <v>10</v>
      </c>
      <c r="K555" s="18" t="s">
        <v>11</v>
      </c>
      <c r="L555" s="18" t="s">
        <v>12</v>
      </c>
      <c r="M555" s="18" t="s">
        <v>13</v>
      </c>
      <c r="N555" s="18" t="s">
        <v>14</v>
      </c>
      <c r="O555" s="18" t="s">
        <v>15</v>
      </c>
      <c r="P555" s="18" t="s">
        <v>16</v>
      </c>
      <c r="Q555" s="18" t="s">
        <v>17</v>
      </c>
      <c r="R555" s="18" t="s">
        <v>18</v>
      </c>
      <c r="S555" s="18" t="s">
        <v>19</v>
      </c>
      <c r="T555" s="18" t="s">
        <v>20</v>
      </c>
      <c r="U555" s="18" t="s">
        <v>21</v>
      </c>
      <c r="V555" s="18" t="s">
        <v>22</v>
      </c>
      <c r="W555" s="18" t="s">
        <v>23</v>
      </c>
      <c r="X555" s="18" t="s">
        <v>24</v>
      </c>
      <c r="Y555" s="18" t="s">
        <v>25</v>
      </c>
      <c r="Z555" s="18" t="s">
        <v>26</v>
      </c>
      <c r="AA555" s="18" t="s">
        <v>27</v>
      </c>
      <c r="AB555" s="18" t="s">
        <v>28</v>
      </c>
      <c r="AC555" s="18" t="s">
        <v>29</v>
      </c>
      <c r="AD555" s="18" t="s">
        <v>30</v>
      </c>
      <c r="AE555" s="19" t="s">
        <v>31</v>
      </c>
      <c r="AF555" s="17">
        <v>1</v>
      </c>
      <c r="AG555" s="18">
        <v>2</v>
      </c>
      <c r="AH555" s="18">
        <v>3</v>
      </c>
      <c r="AI555" s="18">
        <v>4</v>
      </c>
      <c r="AJ555" s="18">
        <v>5</v>
      </c>
      <c r="AK555" s="18">
        <v>6</v>
      </c>
      <c r="AL555" s="18">
        <v>7</v>
      </c>
      <c r="AM555" s="18">
        <v>8</v>
      </c>
      <c r="AN555" s="18">
        <v>9</v>
      </c>
      <c r="AO555" s="19">
        <v>0</v>
      </c>
      <c r="AP555" s="17" t="s">
        <v>32</v>
      </c>
      <c r="AQ555" s="18" t="s">
        <v>33</v>
      </c>
      <c r="AR555" s="18" t="s">
        <v>34</v>
      </c>
      <c r="AS555" s="18" t="s">
        <v>35</v>
      </c>
      <c r="AT555" s="18" t="s">
        <v>36</v>
      </c>
      <c r="AU555" s="18" t="s">
        <v>37</v>
      </c>
      <c r="AV555" s="18" t="s">
        <v>38</v>
      </c>
      <c r="AW555" s="18" t="s">
        <v>660</v>
      </c>
      <c r="AX555" s="18" t="s">
        <v>39</v>
      </c>
      <c r="AY555" s="18" t="s">
        <v>40</v>
      </c>
      <c r="AZ555" s="18" t="s">
        <v>41</v>
      </c>
      <c r="BA555" s="18" t="s">
        <v>42</v>
      </c>
      <c r="BB555" s="18" t="s">
        <v>43</v>
      </c>
      <c r="BC555" s="18" t="s">
        <v>44</v>
      </c>
      <c r="BD555" s="18" t="s">
        <v>45</v>
      </c>
      <c r="BE555" s="18" t="s">
        <v>46</v>
      </c>
      <c r="BF555" s="18" t="s">
        <v>47</v>
      </c>
      <c r="BG555" s="20" t="s">
        <v>48</v>
      </c>
      <c r="BH555" s="18" t="s">
        <v>49</v>
      </c>
      <c r="BI555" s="18" t="s">
        <v>50</v>
      </c>
      <c r="BJ555" s="18" t="s">
        <v>51</v>
      </c>
      <c r="BK555" s="18" t="s">
        <v>52</v>
      </c>
      <c r="BL555" s="18" t="s">
        <v>53</v>
      </c>
      <c r="BM555" s="18" t="s">
        <v>54</v>
      </c>
      <c r="BN555" s="18" t="s">
        <v>55</v>
      </c>
      <c r="BO555" s="18" t="s">
        <v>56</v>
      </c>
      <c r="BP555" s="18" t="s">
        <v>57</v>
      </c>
      <c r="BQ555" s="18" t="s">
        <v>58</v>
      </c>
      <c r="BR555" s="19" t="s">
        <v>59</v>
      </c>
    </row>
    <row r="556" spans="1:71" s="5" customFormat="1" x14ac:dyDescent="0.2">
      <c r="A556" s="8">
        <v>161673</v>
      </c>
      <c r="B556" s="5">
        <v>64364</v>
      </c>
      <c r="C556" s="5">
        <v>96247</v>
      </c>
      <c r="D556" s="5">
        <v>941</v>
      </c>
      <c r="E556" s="5">
        <v>121</v>
      </c>
      <c r="F556" s="8">
        <v>9172</v>
      </c>
      <c r="G556" s="5">
        <v>2502</v>
      </c>
      <c r="H556" s="5">
        <v>2277</v>
      </c>
      <c r="I556" s="5">
        <v>2701</v>
      </c>
      <c r="J556" s="5">
        <v>4948</v>
      </c>
      <c r="K556" s="5">
        <v>1660</v>
      </c>
      <c r="L556" s="5">
        <v>1482</v>
      </c>
      <c r="M556" s="5">
        <v>2989</v>
      </c>
      <c r="N556" s="5">
        <v>3454</v>
      </c>
      <c r="O556" s="5">
        <v>703</v>
      </c>
      <c r="P556" s="5">
        <v>1434</v>
      </c>
      <c r="Q556" s="5">
        <v>2474</v>
      </c>
      <c r="R556" s="5">
        <v>3929</v>
      </c>
      <c r="S556" s="5">
        <v>2756</v>
      </c>
      <c r="T556" s="5">
        <v>4028</v>
      </c>
      <c r="U556" s="5">
        <v>1135</v>
      </c>
      <c r="V556" s="5">
        <v>631</v>
      </c>
      <c r="W556" s="5">
        <v>2794</v>
      </c>
      <c r="X556" s="5">
        <v>3434</v>
      </c>
      <c r="Y556" s="5">
        <v>2400</v>
      </c>
      <c r="Z556" s="5">
        <v>1723</v>
      </c>
      <c r="AA556" s="5">
        <v>817</v>
      </c>
      <c r="AB556" s="5">
        <v>1049</v>
      </c>
      <c r="AC556" s="5">
        <v>721</v>
      </c>
      <c r="AD556" s="5">
        <v>2141</v>
      </c>
      <c r="AE556" s="9">
        <v>1010</v>
      </c>
      <c r="AF556" s="8">
        <v>14242</v>
      </c>
      <c r="AG556" s="5">
        <v>12027</v>
      </c>
      <c r="AH556" s="5">
        <v>9871</v>
      </c>
      <c r="AI556" s="5">
        <v>8549</v>
      </c>
      <c r="AJ556" s="5">
        <v>9128</v>
      </c>
      <c r="AK556" s="5">
        <v>9339</v>
      </c>
      <c r="AL556" s="5">
        <v>8156</v>
      </c>
      <c r="AM556" s="5">
        <v>8127</v>
      </c>
      <c r="AN556" s="5">
        <v>9347</v>
      </c>
      <c r="AO556" s="9">
        <v>7461</v>
      </c>
      <c r="AP556" s="8">
        <v>0</v>
      </c>
      <c r="AQ556" s="5">
        <v>122</v>
      </c>
      <c r="AR556" s="5">
        <v>55</v>
      </c>
      <c r="AS556" s="5">
        <v>517</v>
      </c>
      <c r="AT556" s="5">
        <v>66</v>
      </c>
      <c r="AU556" s="5">
        <v>42</v>
      </c>
      <c r="AV556" s="5">
        <v>14</v>
      </c>
      <c r="AW556" s="5">
        <v>0</v>
      </c>
      <c r="AX556" s="5">
        <v>25</v>
      </c>
      <c r="AY556" s="5">
        <v>7</v>
      </c>
      <c r="AZ556" s="5">
        <v>11</v>
      </c>
      <c r="BA556" s="5">
        <v>20</v>
      </c>
      <c r="BB556" s="5">
        <v>1</v>
      </c>
      <c r="BC556" s="5">
        <v>2</v>
      </c>
      <c r="BD556" s="5">
        <v>7</v>
      </c>
      <c r="BE556" s="5">
        <v>4</v>
      </c>
      <c r="BF556" s="5">
        <v>12</v>
      </c>
      <c r="BG556" s="6">
        <v>14</v>
      </c>
      <c r="BH556" s="5">
        <v>5</v>
      </c>
      <c r="BI556" s="5">
        <v>0</v>
      </c>
      <c r="BJ556" s="5">
        <v>0</v>
      </c>
      <c r="BK556" s="5">
        <v>4</v>
      </c>
      <c r="BL556" s="5">
        <v>7</v>
      </c>
      <c r="BM556" s="5">
        <v>6</v>
      </c>
      <c r="BN556" s="5">
        <v>0</v>
      </c>
      <c r="BO556" s="5">
        <v>0</v>
      </c>
      <c r="BP556" s="5">
        <v>0</v>
      </c>
      <c r="BQ556" s="5">
        <v>0</v>
      </c>
      <c r="BR556" s="9">
        <v>0</v>
      </c>
    </row>
    <row r="557" spans="1:71" s="5" customFormat="1" ht="17" thickBot="1" x14ac:dyDescent="0.25">
      <c r="A557" s="12"/>
      <c r="B557" s="10">
        <v>0.39811223890198116</v>
      </c>
      <c r="C557" s="10">
        <f>C556/$A556</f>
        <v>0.59531894626808435</v>
      </c>
      <c r="D557" s="10">
        <f>D556/$A556</f>
        <v>5.8203905414014705E-3</v>
      </c>
      <c r="E557" s="10">
        <f>E556/$A556</f>
        <v>7.4842428853302649E-4</v>
      </c>
      <c r="F557" s="15">
        <f>F556/$B556</f>
        <v>0.14250201976260021</v>
      </c>
      <c r="G557" s="10">
        <f t="shared" ref="G557:AE557" si="276">G556/$B556</f>
        <v>3.8872661736374374E-2</v>
      </c>
      <c r="H557" s="10">
        <f t="shared" si="276"/>
        <v>3.5376918774470203E-2</v>
      </c>
      <c r="I557" s="10">
        <f t="shared" si="276"/>
        <v>4.1964452178236279E-2</v>
      </c>
      <c r="J557" s="10">
        <f t="shared" si="276"/>
        <v>7.6875271891119257E-2</v>
      </c>
      <c r="K557" s="10">
        <f t="shared" si="276"/>
        <v>2.5790814741159653E-2</v>
      </c>
      <c r="L557" s="10">
        <f t="shared" si="276"/>
        <v>2.3025293642408799E-2</v>
      </c>
      <c r="M557" s="10">
        <f t="shared" si="276"/>
        <v>4.6439003169473622E-2</v>
      </c>
      <c r="N557" s="10">
        <f t="shared" si="276"/>
        <v>5.3663538624075573E-2</v>
      </c>
      <c r="O557" s="10">
        <f t="shared" si="276"/>
        <v>1.0922254676527252E-2</v>
      </c>
      <c r="P557" s="10">
        <f t="shared" si="276"/>
        <v>2.2279535143869243E-2</v>
      </c>
      <c r="Q557" s="10">
        <f t="shared" si="276"/>
        <v>3.8437635945559628E-2</v>
      </c>
      <c r="R557" s="10">
        <f t="shared" si="276"/>
        <v>6.1043440432539932E-2</v>
      </c>
      <c r="S557" s="10">
        <f t="shared" si="276"/>
        <v>4.2818967124479523E-2</v>
      </c>
      <c r="T557" s="10">
        <f t="shared" si="276"/>
        <v>6.2581567335777757E-2</v>
      </c>
      <c r="U557" s="10">
        <f t="shared" si="276"/>
        <v>1.7634081163383258E-2</v>
      </c>
      <c r="V557" s="10">
        <f t="shared" si="276"/>
        <v>9.8036169287179162E-3</v>
      </c>
      <c r="W557" s="10">
        <f t="shared" si="276"/>
        <v>4.3409359269156671E-2</v>
      </c>
      <c r="X557" s="10">
        <f t="shared" si="276"/>
        <v>5.3352805916350755E-2</v>
      </c>
      <c r="Y557" s="10">
        <f t="shared" si="276"/>
        <v>3.7287924926977814E-2</v>
      </c>
      <c r="Z557" s="10">
        <f t="shared" si="276"/>
        <v>2.6769622770492822E-2</v>
      </c>
      <c r="AA557" s="10">
        <f t="shared" si="276"/>
        <v>1.2693431110558697E-2</v>
      </c>
      <c r="AB557" s="10">
        <f t="shared" si="276"/>
        <v>1.6297930520166554E-2</v>
      </c>
      <c r="AC557" s="10">
        <f t="shared" si="276"/>
        <v>1.1201914113479585E-2</v>
      </c>
      <c r="AD557" s="10">
        <f t="shared" si="276"/>
        <v>3.3263936361941457E-2</v>
      </c>
      <c r="AE557" s="11">
        <f t="shared" si="276"/>
        <v>1.5692001740103163E-2</v>
      </c>
      <c r="AF557" s="15">
        <f>AF556/$C556</f>
        <v>0.14797344332810372</v>
      </c>
      <c r="AG557" s="10">
        <f t="shared" ref="AG557:AO557" si="277">AG556/$C556</f>
        <v>0.12495973900485211</v>
      </c>
      <c r="AH557" s="10">
        <f t="shared" si="277"/>
        <v>0.10255904080127173</v>
      </c>
      <c r="AI557" s="10">
        <f t="shared" si="277"/>
        <v>8.882354774694276E-2</v>
      </c>
      <c r="AJ557" s="10">
        <f t="shared" si="277"/>
        <v>9.48393196671065E-2</v>
      </c>
      <c r="AK557" s="10">
        <f t="shared" si="277"/>
        <v>9.7031595789998648E-2</v>
      </c>
      <c r="AL557" s="10">
        <f t="shared" si="277"/>
        <v>8.4740303593878255E-2</v>
      </c>
      <c r="AM557" s="10">
        <f t="shared" si="277"/>
        <v>8.4438995501158479E-2</v>
      </c>
      <c r="AN557" s="10">
        <f t="shared" si="277"/>
        <v>9.7114715263852375E-2</v>
      </c>
      <c r="AO557" s="11">
        <f t="shared" si="277"/>
        <v>7.7519299302835409E-2</v>
      </c>
      <c r="AP557" s="15">
        <f>AP556/$D556</f>
        <v>0</v>
      </c>
      <c r="AQ557" s="10">
        <f t="shared" ref="AQ557:BR557" si="278">AQ556/$D556</f>
        <v>0.12964930924548354</v>
      </c>
      <c r="AR557" s="10">
        <f t="shared" si="278"/>
        <v>5.8448459086078638E-2</v>
      </c>
      <c r="AS557" s="10">
        <f t="shared" si="278"/>
        <v>0.54941551540913924</v>
      </c>
      <c r="AT557" s="10">
        <f t="shared" si="278"/>
        <v>7.0138150903294366E-2</v>
      </c>
      <c r="AU557" s="10">
        <f t="shared" si="278"/>
        <v>4.4633368756641874E-2</v>
      </c>
      <c r="AV557" s="10">
        <f t="shared" si="278"/>
        <v>1.487778958554729E-2</v>
      </c>
      <c r="AW557" s="10">
        <f t="shared" si="278"/>
        <v>0</v>
      </c>
      <c r="AX557" s="10">
        <f t="shared" si="278"/>
        <v>2.6567481402763018E-2</v>
      </c>
      <c r="AY557" s="10">
        <f t="shared" si="278"/>
        <v>7.4388947927736451E-3</v>
      </c>
      <c r="AZ557" s="10">
        <f t="shared" si="278"/>
        <v>1.1689691817215728E-2</v>
      </c>
      <c r="BA557" s="10">
        <f t="shared" si="278"/>
        <v>2.1253985122210415E-2</v>
      </c>
      <c r="BB557" s="10">
        <f t="shared" si="278"/>
        <v>1.0626992561105207E-3</v>
      </c>
      <c r="BC557" s="10">
        <f t="shared" si="278"/>
        <v>2.1253985122210413E-3</v>
      </c>
      <c r="BD557" s="10">
        <f t="shared" si="278"/>
        <v>7.4388947927736451E-3</v>
      </c>
      <c r="BE557" s="10">
        <f t="shared" si="278"/>
        <v>4.2507970244420826E-3</v>
      </c>
      <c r="BF557" s="10">
        <f t="shared" si="278"/>
        <v>1.2752391073326248E-2</v>
      </c>
      <c r="BG557" s="16">
        <f t="shared" si="278"/>
        <v>1.487778958554729E-2</v>
      </c>
      <c r="BH557" s="10">
        <f t="shared" si="278"/>
        <v>5.3134962805526037E-3</v>
      </c>
      <c r="BI557" s="10">
        <f t="shared" si="278"/>
        <v>0</v>
      </c>
      <c r="BJ557" s="10">
        <f t="shared" si="278"/>
        <v>0</v>
      </c>
      <c r="BK557" s="10">
        <f t="shared" si="278"/>
        <v>4.2507970244420826E-3</v>
      </c>
      <c r="BL557" s="10">
        <f t="shared" si="278"/>
        <v>7.4388947927736451E-3</v>
      </c>
      <c r="BM557" s="10">
        <f t="shared" si="278"/>
        <v>6.376195536663124E-3</v>
      </c>
      <c r="BN557" s="10">
        <f t="shared" si="278"/>
        <v>0</v>
      </c>
      <c r="BO557" s="10">
        <f t="shared" si="278"/>
        <v>0</v>
      </c>
      <c r="BP557" s="10">
        <f t="shared" si="278"/>
        <v>0</v>
      </c>
      <c r="BQ557" s="10">
        <f t="shared" si="278"/>
        <v>0</v>
      </c>
      <c r="BR557" s="11">
        <f t="shared" si="278"/>
        <v>0</v>
      </c>
      <c r="BS557" s="7"/>
    </row>
    <row r="558" spans="1:71" s="5" customFormat="1" ht="17" thickBot="1" x14ac:dyDescent="0.25">
      <c r="E558" s="4"/>
      <c r="F558" s="12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4"/>
      <c r="BG558" s="6"/>
    </row>
    <row r="560" spans="1:71" s="2" customFormat="1" ht="17" thickBot="1" x14ac:dyDescent="0.25">
      <c r="A560" s="22" t="s">
        <v>330</v>
      </c>
      <c r="B560" s="2" t="str">
        <f>TRIM(LEFT(A560,3))&amp;":"&amp;A562</f>
        <v>er:39793</v>
      </c>
      <c r="BG560" s="3"/>
    </row>
    <row r="561" spans="1:71" s="21" customFormat="1" x14ac:dyDescent="0.2">
      <c r="A561" s="17" t="s">
        <v>1</v>
      </c>
      <c r="B561" s="18" t="s">
        <v>2</v>
      </c>
      <c r="C561" s="18" t="s">
        <v>3</v>
      </c>
      <c r="D561" s="18" t="s">
        <v>4</v>
      </c>
      <c r="E561" s="18" t="s">
        <v>5</v>
      </c>
      <c r="F561" s="17" t="s">
        <v>6</v>
      </c>
      <c r="G561" s="18" t="s">
        <v>7</v>
      </c>
      <c r="H561" s="18" t="s">
        <v>8</v>
      </c>
      <c r="I561" s="18" t="s">
        <v>9</v>
      </c>
      <c r="J561" s="18" t="s">
        <v>10</v>
      </c>
      <c r="K561" s="18" t="s">
        <v>11</v>
      </c>
      <c r="L561" s="18" t="s">
        <v>12</v>
      </c>
      <c r="M561" s="18" t="s">
        <v>13</v>
      </c>
      <c r="N561" s="18" t="s">
        <v>14</v>
      </c>
      <c r="O561" s="18" t="s">
        <v>15</v>
      </c>
      <c r="P561" s="18" t="s">
        <v>16</v>
      </c>
      <c r="Q561" s="18" t="s">
        <v>17</v>
      </c>
      <c r="R561" s="18" t="s">
        <v>18</v>
      </c>
      <c r="S561" s="18" t="s">
        <v>19</v>
      </c>
      <c r="T561" s="18" t="s">
        <v>20</v>
      </c>
      <c r="U561" s="18" t="s">
        <v>21</v>
      </c>
      <c r="V561" s="18" t="s">
        <v>22</v>
      </c>
      <c r="W561" s="18" t="s">
        <v>23</v>
      </c>
      <c r="X561" s="18" t="s">
        <v>24</v>
      </c>
      <c r="Y561" s="18" t="s">
        <v>25</v>
      </c>
      <c r="Z561" s="18" t="s">
        <v>26</v>
      </c>
      <c r="AA561" s="18" t="s">
        <v>27</v>
      </c>
      <c r="AB561" s="18" t="s">
        <v>28</v>
      </c>
      <c r="AC561" s="18" t="s">
        <v>29</v>
      </c>
      <c r="AD561" s="18" t="s">
        <v>30</v>
      </c>
      <c r="AE561" s="19" t="s">
        <v>31</v>
      </c>
      <c r="AF561" s="17">
        <v>1</v>
      </c>
      <c r="AG561" s="18">
        <v>2</v>
      </c>
      <c r="AH561" s="18">
        <v>3</v>
      </c>
      <c r="AI561" s="18">
        <v>4</v>
      </c>
      <c r="AJ561" s="18">
        <v>5</v>
      </c>
      <c r="AK561" s="18">
        <v>6</v>
      </c>
      <c r="AL561" s="18">
        <v>7</v>
      </c>
      <c r="AM561" s="18">
        <v>8</v>
      </c>
      <c r="AN561" s="18">
        <v>9</v>
      </c>
      <c r="AO561" s="19">
        <v>0</v>
      </c>
      <c r="AP561" s="17" t="s">
        <v>32</v>
      </c>
      <c r="AQ561" s="18" t="s">
        <v>33</v>
      </c>
      <c r="AR561" s="18" t="s">
        <v>34</v>
      </c>
      <c r="AS561" s="18" t="s">
        <v>35</v>
      </c>
      <c r="AT561" s="18" t="s">
        <v>36</v>
      </c>
      <c r="AU561" s="18" t="s">
        <v>37</v>
      </c>
      <c r="AV561" s="18" t="s">
        <v>38</v>
      </c>
      <c r="AW561" s="18" t="s">
        <v>660</v>
      </c>
      <c r="AX561" s="18" t="s">
        <v>39</v>
      </c>
      <c r="AY561" s="18" t="s">
        <v>40</v>
      </c>
      <c r="AZ561" s="18" t="s">
        <v>41</v>
      </c>
      <c r="BA561" s="18" t="s">
        <v>42</v>
      </c>
      <c r="BB561" s="18" t="s">
        <v>43</v>
      </c>
      <c r="BC561" s="18" t="s">
        <v>44</v>
      </c>
      <c r="BD561" s="18" t="s">
        <v>45</v>
      </c>
      <c r="BE561" s="18" t="s">
        <v>46</v>
      </c>
      <c r="BF561" s="18" t="s">
        <v>47</v>
      </c>
      <c r="BG561" s="20" t="s">
        <v>48</v>
      </c>
      <c r="BH561" s="18" t="s">
        <v>49</v>
      </c>
      <c r="BI561" s="18" t="s">
        <v>50</v>
      </c>
      <c r="BJ561" s="18" t="s">
        <v>51</v>
      </c>
      <c r="BK561" s="18" t="s">
        <v>52</v>
      </c>
      <c r="BL561" s="18" t="s">
        <v>53</v>
      </c>
      <c r="BM561" s="18" t="s">
        <v>54</v>
      </c>
      <c r="BN561" s="18" t="s">
        <v>55</v>
      </c>
      <c r="BO561" s="18" t="s">
        <v>56</v>
      </c>
      <c r="BP561" s="18" t="s">
        <v>57</v>
      </c>
      <c r="BQ561" s="18" t="s">
        <v>58</v>
      </c>
      <c r="BR561" s="19" t="s">
        <v>59</v>
      </c>
    </row>
    <row r="562" spans="1:71" s="5" customFormat="1" x14ac:dyDescent="0.2">
      <c r="A562" s="8">
        <v>39793</v>
      </c>
      <c r="B562" s="5">
        <v>25124</v>
      </c>
      <c r="C562" s="5">
        <v>14239</v>
      </c>
      <c r="D562" s="5">
        <v>156</v>
      </c>
      <c r="E562" s="5">
        <v>274</v>
      </c>
      <c r="F562" s="8">
        <v>3019</v>
      </c>
      <c r="G562" s="5">
        <v>652</v>
      </c>
      <c r="H562" s="5">
        <v>659</v>
      </c>
      <c r="I562" s="5">
        <v>1062</v>
      </c>
      <c r="J562" s="5">
        <v>2092</v>
      </c>
      <c r="K562" s="5">
        <v>862</v>
      </c>
      <c r="L562" s="5">
        <v>693</v>
      </c>
      <c r="M562" s="5">
        <v>635</v>
      </c>
      <c r="N562" s="5">
        <v>1520</v>
      </c>
      <c r="O562" s="5">
        <v>503</v>
      </c>
      <c r="P562" s="5">
        <v>635</v>
      </c>
      <c r="Q562" s="5">
        <v>748</v>
      </c>
      <c r="R562" s="5">
        <v>751</v>
      </c>
      <c r="S562" s="5">
        <v>853</v>
      </c>
      <c r="T562" s="5">
        <v>1481</v>
      </c>
      <c r="U562" s="5">
        <v>456</v>
      </c>
      <c r="V562" s="5">
        <v>614</v>
      </c>
      <c r="W562" s="5">
        <v>1252</v>
      </c>
      <c r="X562" s="5">
        <v>1045</v>
      </c>
      <c r="Y562" s="5">
        <v>852</v>
      </c>
      <c r="Z562" s="5">
        <v>1272</v>
      </c>
      <c r="AA562" s="5">
        <v>465</v>
      </c>
      <c r="AB562" s="5">
        <v>803</v>
      </c>
      <c r="AC562" s="5">
        <v>416</v>
      </c>
      <c r="AD562" s="5">
        <v>1256</v>
      </c>
      <c r="AE562" s="9">
        <v>528</v>
      </c>
      <c r="AF562" s="8">
        <v>3295</v>
      </c>
      <c r="AG562" s="5">
        <v>2048</v>
      </c>
      <c r="AH562" s="5">
        <v>1491</v>
      </c>
      <c r="AI562" s="5">
        <v>1239</v>
      </c>
      <c r="AJ562" s="5">
        <v>1336</v>
      </c>
      <c r="AK562" s="5">
        <v>949</v>
      </c>
      <c r="AL562" s="5">
        <v>925</v>
      </c>
      <c r="AM562" s="5">
        <v>692</v>
      </c>
      <c r="AN562" s="5">
        <v>1083</v>
      </c>
      <c r="AO562" s="9">
        <v>1181</v>
      </c>
      <c r="AP562" s="8">
        <v>0</v>
      </c>
      <c r="AQ562" s="5">
        <v>38</v>
      </c>
      <c r="AR562" s="5">
        <v>10</v>
      </c>
      <c r="AS562" s="5">
        <v>9</v>
      </c>
      <c r="AT562" s="5">
        <v>15</v>
      </c>
      <c r="AU562" s="5">
        <v>0</v>
      </c>
      <c r="AV562" s="5">
        <v>2</v>
      </c>
      <c r="AW562" s="5">
        <v>0</v>
      </c>
      <c r="AX562" s="5">
        <v>4</v>
      </c>
      <c r="AY562" s="5">
        <v>2</v>
      </c>
      <c r="AZ562" s="5">
        <v>3</v>
      </c>
      <c r="BA562" s="5">
        <v>0</v>
      </c>
      <c r="BB562" s="5">
        <v>0</v>
      </c>
      <c r="BC562" s="5">
        <v>1</v>
      </c>
      <c r="BD562" s="5">
        <v>1</v>
      </c>
      <c r="BE562" s="5">
        <v>47</v>
      </c>
      <c r="BF562" s="5">
        <v>0</v>
      </c>
      <c r="BG562" s="6">
        <v>20</v>
      </c>
      <c r="BH562" s="5">
        <v>2</v>
      </c>
      <c r="BI562" s="5">
        <v>0</v>
      </c>
      <c r="BJ562" s="5">
        <v>0</v>
      </c>
      <c r="BK562" s="5">
        <v>1</v>
      </c>
      <c r="BL562" s="5">
        <v>1</v>
      </c>
      <c r="BM562" s="5">
        <v>0</v>
      </c>
      <c r="BN562" s="5">
        <v>0</v>
      </c>
      <c r="BO562" s="5">
        <v>0</v>
      </c>
      <c r="BP562" s="5">
        <v>0</v>
      </c>
      <c r="BQ562" s="5">
        <v>0</v>
      </c>
      <c r="BR562" s="9">
        <v>0</v>
      </c>
    </row>
    <row r="563" spans="1:71" s="5" customFormat="1" ht="17" thickBot="1" x14ac:dyDescent="0.25">
      <c r="A563" s="12"/>
      <c r="B563" s="10">
        <v>0.6313673259115925</v>
      </c>
      <c r="C563" s="10">
        <f>C562/$A562</f>
        <v>0.35782675344909909</v>
      </c>
      <c r="D563" s="10">
        <f>D562/$A562</f>
        <v>3.9202874877491013E-3</v>
      </c>
      <c r="E563" s="10">
        <f>E562/$A562</f>
        <v>6.8856331515593193E-3</v>
      </c>
      <c r="F563" s="15">
        <f>F562/$B562</f>
        <v>0.12016398662633339</v>
      </c>
      <c r="G563" s="10">
        <f t="shared" ref="G563:AE563" si="279">G562/$B562</f>
        <v>2.595128164305047E-2</v>
      </c>
      <c r="H563" s="10">
        <f t="shared" si="279"/>
        <v>2.6229899697500399E-2</v>
      </c>
      <c r="I563" s="10">
        <f t="shared" si="279"/>
        <v>4.2270339117974842E-2</v>
      </c>
      <c r="J563" s="10">
        <f t="shared" si="279"/>
        <v>8.3266995701321442E-2</v>
      </c>
      <c r="K563" s="10">
        <f t="shared" si="279"/>
        <v>3.4309823276548322E-2</v>
      </c>
      <c r="L563" s="10">
        <f t="shared" si="279"/>
        <v>2.7583187390542906E-2</v>
      </c>
      <c r="M563" s="10">
        <f t="shared" si="279"/>
        <v>2.5274637796529217E-2</v>
      </c>
      <c r="N563" s="10">
        <f t="shared" si="279"/>
        <v>6.0499920394841589E-2</v>
      </c>
      <c r="O563" s="10">
        <f t="shared" si="279"/>
        <v>2.0020697341187711E-2</v>
      </c>
      <c r="P563" s="10">
        <f t="shared" si="279"/>
        <v>2.5274637796529217E-2</v>
      </c>
      <c r="Q563" s="10">
        <f t="shared" si="279"/>
        <v>2.9772329246935202E-2</v>
      </c>
      <c r="R563" s="10">
        <f t="shared" si="279"/>
        <v>2.9891736984556598E-2</v>
      </c>
      <c r="S563" s="10">
        <f t="shared" si="279"/>
        <v>3.3951600063684126E-2</v>
      </c>
      <c r="T563" s="10">
        <f t="shared" si="279"/>
        <v>5.8947619805763414E-2</v>
      </c>
      <c r="U563" s="10">
        <f t="shared" si="279"/>
        <v>1.8149976118452475E-2</v>
      </c>
      <c r="V563" s="10">
        <f t="shared" si="279"/>
        <v>2.4438783633179431E-2</v>
      </c>
      <c r="W563" s="10">
        <f t="shared" si="279"/>
        <v>4.9832829167330041E-2</v>
      </c>
      <c r="X563" s="10">
        <f t="shared" si="279"/>
        <v>4.1593695271453589E-2</v>
      </c>
      <c r="Y563" s="10">
        <f t="shared" si="279"/>
        <v>3.3911797484476994E-2</v>
      </c>
      <c r="Z563" s="10">
        <f t="shared" si="279"/>
        <v>5.0628880751472698E-2</v>
      </c>
      <c r="AA563" s="10">
        <f t="shared" si="279"/>
        <v>1.8508199331316668E-2</v>
      </c>
      <c r="AB563" s="10">
        <f t="shared" si="279"/>
        <v>3.1961471103327498E-2</v>
      </c>
      <c r="AC563" s="10">
        <f t="shared" si="279"/>
        <v>1.6557872950167172E-2</v>
      </c>
      <c r="AD563" s="10">
        <f t="shared" si="279"/>
        <v>4.9992039484158576E-2</v>
      </c>
      <c r="AE563" s="11">
        <f t="shared" si="279"/>
        <v>2.1015761821366025E-2</v>
      </c>
      <c r="AF563" s="15">
        <f>AF562/$C562</f>
        <v>0.23140669990870144</v>
      </c>
      <c r="AG563" s="10">
        <f t="shared" ref="AG563:AO563" si="280">AG562/$C562</f>
        <v>0.14383032516328395</v>
      </c>
      <c r="AH563" s="10">
        <f t="shared" si="280"/>
        <v>0.10471240957932439</v>
      </c>
      <c r="AI563" s="10">
        <f t="shared" si="280"/>
        <v>8.7014537537748432E-2</v>
      </c>
      <c r="AJ563" s="10">
        <f t="shared" si="280"/>
        <v>9.3826813680736004E-2</v>
      </c>
      <c r="AK563" s="10">
        <f t="shared" si="280"/>
        <v>6.6647938759744368E-2</v>
      </c>
      <c r="AL563" s="10">
        <f t="shared" si="280"/>
        <v>6.4962427136737125E-2</v>
      </c>
      <c r="AM563" s="10">
        <f t="shared" si="280"/>
        <v>4.8598918463375239E-2</v>
      </c>
      <c r="AN563" s="10">
        <f t="shared" si="280"/>
        <v>7.6058711988201425E-2</v>
      </c>
      <c r="AO563" s="11">
        <f t="shared" si="280"/>
        <v>8.2941217782147622E-2</v>
      </c>
      <c r="AP563" s="15">
        <f>AP562/$D562</f>
        <v>0</v>
      </c>
      <c r="AQ563" s="10">
        <f t="shared" ref="AQ563:BR563" si="281">AQ562/$D562</f>
        <v>0.24358974358974358</v>
      </c>
      <c r="AR563" s="10">
        <f t="shared" si="281"/>
        <v>6.4102564102564097E-2</v>
      </c>
      <c r="AS563" s="10">
        <f t="shared" si="281"/>
        <v>5.7692307692307696E-2</v>
      </c>
      <c r="AT563" s="10">
        <f t="shared" si="281"/>
        <v>9.6153846153846159E-2</v>
      </c>
      <c r="AU563" s="10">
        <f t="shared" si="281"/>
        <v>0</v>
      </c>
      <c r="AV563" s="10">
        <f t="shared" si="281"/>
        <v>1.282051282051282E-2</v>
      </c>
      <c r="AW563" s="10">
        <f t="shared" si="281"/>
        <v>0</v>
      </c>
      <c r="AX563" s="10">
        <f t="shared" si="281"/>
        <v>2.564102564102564E-2</v>
      </c>
      <c r="AY563" s="10">
        <f t="shared" si="281"/>
        <v>1.282051282051282E-2</v>
      </c>
      <c r="AZ563" s="10">
        <f t="shared" si="281"/>
        <v>1.9230769230769232E-2</v>
      </c>
      <c r="BA563" s="10">
        <f t="shared" si="281"/>
        <v>0</v>
      </c>
      <c r="BB563" s="10">
        <f t="shared" si="281"/>
        <v>0</v>
      </c>
      <c r="BC563" s="10">
        <f t="shared" si="281"/>
        <v>6.41025641025641E-3</v>
      </c>
      <c r="BD563" s="10">
        <f t="shared" si="281"/>
        <v>6.41025641025641E-3</v>
      </c>
      <c r="BE563" s="10">
        <f t="shared" si="281"/>
        <v>0.30128205128205127</v>
      </c>
      <c r="BF563" s="10">
        <f t="shared" si="281"/>
        <v>0</v>
      </c>
      <c r="BG563" s="16">
        <f t="shared" si="281"/>
        <v>0.12820512820512819</v>
      </c>
      <c r="BH563" s="10">
        <f t="shared" si="281"/>
        <v>1.282051282051282E-2</v>
      </c>
      <c r="BI563" s="10">
        <f t="shared" si="281"/>
        <v>0</v>
      </c>
      <c r="BJ563" s="10">
        <f t="shared" si="281"/>
        <v>0</v>
      </c>
      <c r="BK563" s="10">
        <f t="shared" si="281"/>
        <v>6.41025641025641E-3</v>
      </c>
      <c r="BL563" s="10">
        <f t="shared" si="281"/>
        <v>6.41025641025641E-3</v>
      </c>
      <c r="BM563" s="10">
        <f t="shared" si="281"/>
        <v>0</v>
      </c>
      <c r="BN563" s="10">
        <f t="shared" si="281"/>
        <v>0</v>
      </c>
      <c r="BO563" s="10">
        <f t="shared" si="281"/>
        <v>0</v>
      </c>
      <c r="BP563" s="10">
        <f t="shared" si="281"/>
        <v>0</v>
      </c>
      <c r="BQ563" s="10">
        <f t="shared" si="281"/>
        <v>0</v>
      </c>
      <c r="BR563" s="11">
        <f t="shared" si="281"/>
        <v>0</v>
      </c>
      <c r="BS563" s="7"/>
    </row>
    <row r="564" spans="1:71" s="5" customFormat="1" ht="17" thickBot="1" x14ac:dyDescent="0.25">
      <c r="E564" s="4"/>
      <c r="F564" s="12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4"/>
      <c r="BG564" s="6"/>
    </row>
    <row r="566" spans="1:71" s="2" customFormat="1" ht="17" thickBot="1" x14ac:dyDescent="0.25">
      <c r="A566" s="22" t="s">
        <v>331</v>
      </c>
      <c r="B566" s="2" t="str">
        <f>TRIM(LEFT(A566,3))&amp;":"&amp;A568</f>
        <v>et:86902</v>
      </c>
      <c r="BG566" s="3"/>
    </row>
    <row r="567" spans="1:71" s="21" customFormat="1" x14ac:dyDescent="0.2">
      <c r="A567" s="17" t="s">
        <v>1</v>
      </c>
      <c r="B567" s="18" t="s">
        <v>2</v>
      </c>
      <c r="C567" s="18" t="s">
        <v>3</v>
      </c>
      <c r="D567" s="18" t="s">
        <v>4</v>
      </c>
      <c r="E567" s="18" t="s">
        <v>5</v>
      </c>
      <c r="F567" s="17" t="s">
        <v>6</v>
      </c>
      <c r="G567" s="18" t="s">
        <v>7</v>
      </c>
      <c r="H567" s="18" t="s">
        <v>8</v>
      </c>
      <c r="I567" s="18" t="s">
        <v>9</v>
      </c>
      <c r="J567" s="18" t="s">
        <v>10</v>
      </c>
      <c r="K567" s="18" t="s">
        <v>11</v>
      </c>
      <c r="L567" s="18" t="s">
        <v>12</v>
      </c>
      <c r="M567" s="18" t="s">
        <v>13</v>
      </c>
      <c r="N567" s="18" t="s">
        <v>14</v>
      </c>
      <c r="O567" s="18" t="s">
        <v>15</v>
      </c>
      <c r="P567" s="18" t="s">
        <v>16</v>
      </c>
      <c r="Q567" s="18" t="s">
        <v>17</v>
      </c>
      <c r="R567" s="18" t="s">
        <v>18</v>
      </c>
      <c r="S567" s="18" t="s">
        <v>19</v>
      </c>
      <c r="T567" s="18" t="s">
        <v>20</v>
      </c>
      <c r="U567" s="18" t="s">
        <v>21</v>
      </c>
      <c r="V567" s="18" t="s">
        <v>22</v>
      </c>
      <c r="W567" s="18" t="s">
        <v>23</v>
      </c>
      <c r="X567" s="18" t="s">
        <v>24</v>
      </c>
      <c r="Y567" s="18" t="s">
        <v>25</v>
      </c>
      <c r="Z567" s="18" t="s">
        <v>26</v>
      </c>
      <c r="AA567" s="18" t="s">
        <v>27</v>
      </c>
      <c r="AB567" s="18" t="s">
        <v>28</v>
      </c>
      <c r="AC567" s="18" t="s">
        <v>29</v>
      </c>
      <c r="AD567" s="18" t="s">
        <v>30</v>
      </c>
      <c r="AE567" s="19" t="s">
        <v>31</v>
      </c>
      <c r="AF567" s="17">
        <v>1</v>
      </c>
      <c r="AG567" s="18">
        <v>2</v>
      </c>
      <c r="AH567" s="18">
        <v>3</v>
      </c>
      <c r="AI567" s="18">
        <v>4</v>
      </c>
      <c r="AJ567" s="18">
        <v>5</v>
      </c>
      <c r="AK567" s="18">
        <v>6</v>
      </c>
      <c r="AL567" s="18">
        <v>7</v>
      </c>
      <c r="AM567" s="18">
        <v>8</v>
      </c>
      <c r="AN567" s="18">
        <v>9</v>
      </c>
      <c r="AO567" s="19">
        <v>0</v>
      </c>
      <c r="AP567" s="17" t="s">
        <v>32</v>
      </c>
      <c r="AQ567" s="18" t="s">
        <v>33</v>
      </c>
      <c r="AR567" s="18" t="s">
        <v>34</v>
      </c>
      <c r="AS567" s="18" t="s">
        <v>35</v>
      </c>
      <c r="AT567" s="18" t="s">
        <v>36</v>
      </c>
      <c r="AU567" s="18" t="s">
        <v>37</v>
      </c>
      <c r="AV567" s="18" t="s">
        <v>38</v>
      </c>
      <c r="AW567" s="18" t="s">
        <v>660</v>
      </c>
      <c r="AX567" s="18" t="s">
        <v>39</v>
      </c>
      <c r="AY567" s="18" t="s">
        <v>40</v>
      </c>
      <c r="AZ567" s="18" t="s">
        <v>41</v>
      </c>
      <c r="BA567" s="18" t="s">
        <v>42</v>
      </c>
      <c r="BB567" s="18" t="s">
        <v>43</v>
      </c>
      <c r="BC567" s="18" t="s">
        <v>44</v>
      </c>
      <c r="BD567" s="18" t="s">
        <v>45</v>
      </c>
      <c r="BE567" s="18" t="s">
        <v>46</v>
      </c>
      <c r="BF567" s="18" t="s">
        <v>47</v>
      </c>
      <c r="BG567" s="20" t="s">
        <v>48</v>
      </c>
      <c r="BH567" s="18" t="s">
        <v>49</v>
      </c>
      <c r="BI567" s="18" t="s">
        <v>50</v>
      </c>
      <c r="BJ567" s="18" t="s">
        <v>51</v>
      </c>
      <c r="BK567" s="18" t="s">
        <v>52</v>
      </c>
      <c r="BL567" s="18" t="s">
        <v>53</v>
      </c>
      <c r="BM567" s="18" t="s">
        <v>54</v>
      </c>
      <c r="BN567" s="18" t="s">
        <v>55</v>
      </c>
      <c r="BO567" s="18" t="s">
        <v>56</v>
      </c>
      <c r="BP567" s="18" t="s">
        <v>57</v>
      </c>
      <c r="BQ567" s="18" t="s">
        <v>58</v>
      </c>
      <c r="BR567" s="19" t="s">
        <v>59</v>
      </c>
    </row>
    <row r="568" spans="1:71" s="5" customFormat="1" x14ac:dyDescent="0.2">
      <c r="A568" s="8">
        <v>86902</v>
      </c>
      <c r="B568" s="5">
        <v>57062</v>
      </c>
      <c r="C568" s="5">
        <v>27932</v>
      </c>
      <c r="D568" s="5">
        <v>535</v>
      </c>
      <c r="E568" s="5">
        <v>1373</v>
      </c>
      <c r="F568" s="8">
        <v>5957</v>
      </c>
      <c r="G568" s="5">
        <v>1837</v>
      </c>
      <c r="H568" s="5">
        <v>2051</v>
      </c>
      <c r="I568" s="5">
        <v>2240</v>
      </c>
      <c r="J568" s="5">
        <v>5473</v>
      </c>
      <c r="K568" s="5">
        <v>1120</v>
      </c>
      <c r="L568" s="5">
        <v>1425</v>
      </c>
      <c r="M568" s="5">
        <v>1831</v>
      </c>
      <c r="N568" s="5">
        <v>3476</v>
      </c>
      <c r="O568" s="5">
        <v>824</v>
      </c>
      <c r="P568" s="5">
        <v>1531</v>
      </c>
      <c r="Q568" s="5">
        <v>2920</v>
      </c>
      <c r="R568" s="5">
        <v>2259</v>
      </c>
      <c r="S568" s="5">
        <v>3154</v>
      </c>
      <c r="T568" s="5">
        <v>3630</v>
      </c>
      <c r="U568" s="5">
        <v>1298</v>
      </c>
      <c r="V568" s="5">
        <v>426</v>
      </c>
      <c r="W568" s="5">
        <v>3343</v>
      </c>
      <c r="X568" s="5">
        <v>3441</v>
      </c>
      <c r="Y568" s="5">
        <v>2680</v>
      </c>
      <c r="Z568" s="5">
        <v>1683</v>
      </c>
      <c r="AA568" s="5">
        <v>692</v>
      </c>
      <c r="AB568" s="5">
        <v>981</v>
      </c>
      <c r="AC568" s="5">
        <v>433</v>
      </c>
      <c r="AD568" s="5">
        <v>1789</v>
      </c>
      <c r="AE568" s="9">
        <v>568</v>
      </c>
      <c r="AF568" s="8">
        <v>5735</v>
      </c>
      <c r="AG568" s="5">
        <v>3737</v>
      </c>
      <c r="AH568" s="5">
        <v>2712</v>
      </c>
      <c r="AI568" s="5">
        <v>2305</v>
      </c>
      <c r="AJ568" s="5">
        <v>2201</v>
      </c>
      <c r="AK568" s="5">
        <v>2137</v>
      </c>
      <c r="AL568" s="5">
        <v>1967</v>
      </c>
      <c r="AM568" s="5">
        <v>1752</v>
      </c>
      <c r="AN568" s="5">
        <v>2168</v>
      </c>
      <c r="AO568" s="9">
        <v>3218</v>
      </c>
      <c r="AP568" s="8">
        <v>4</v>
      </c>
      <c r="AQ568" s="5">
        <v>78</v>
      </c>
      <c r="AR568" s="5">
        <v>98</v>
      </c>
      <c r="AS568" s="5">
        <v>45</v>
      </c>
      <c r="AT568" s="5">
        <v>44</v>
      </c>
      <c r="AU568" s="5">
        <v>20</v>
      </c>
      <c r="AV568" s="5">
        <v>15</v>
      </c>
      <c r="AW568" s="5">
        <v>0</v>
      </c>
      <c r="AX568" s="5">
        <v>12</v>
      </c>
      <c r="AY568" s="5">
        <v>1</v>
      </c>
      <c r="AZ568" s="5">
        <v>12</v>
      </c>
      <c r="BA568" s="5">
        <v>5</v>
      </c>
      <c r="BB568" s="5">
        <v>0</v>
      </c>
      <c r="BC568" s="5">
        <v>11</v>
      </c>
      <c r="BD568" s="5">
        <v>5</v>
      </c>
      <c r="BE568" s="5">
        <v>160</v>
      </c>
      <c r="BF568" s="5">
        <v>3</v>
      </c>
      <c r="BG568" s="6">
        <v>8</v>
      </c>
      <c r="BH568" s="5">
        <v>4</v>
      </c>
      <c r="BI568" s="5">
        <v>1</v>
      </c>
      <c r="BJ568" s="5">
        <v>0</v>
      </c>
      <c r="BK568" s="5">
        <v>0</v>
      </c>
      <c r="BL568" s="5">
        <v>1</v>
      </c>
      <c r="BM568" s="5">
        <v>3</v>
      </c>
      <c r="BN568" s="5">
        <v>2</v>
      </c>
      <c r="BO568" s="5">
        <v>1</v>
      </c>
      <c r="BP568" s="5">
        <v>0</v>
      </c>
      <c r="BQ568" s="5">
        <v>0</v>
      </c>
      <c r="BR568" s="9">
        <v>2</v>
      </c>
    </row>
    <row r="569" spans="1:71" s="5" customFormat="1" ht="17" thickBot="1" x14ac:dyDescent="0.25">
      <c r="A569" s="12"/>
      <c r="B569" s="10">
        <v>0.65662470368921311</v>
      </c>
      <c r="C569" s="10">
        <f>C568/$A568</f>
        <v>0.32141953004533841</v>
      </c>
      <c r="D569" s="10">
        <f>D568/$A568</f>
        <v>6.1563600377436654E-3</v>
      </c>
      <c r="E569" s="10">
        <f>E568/$A568</f>
        <v>1.579940622770477E-2</v>
      </c>
      <c r="F569" s="15">
        <f>F568/$B568</f>
        <v>0.10439521923521783</v>
      </c>
      <c r="G569" s="10">
        <f t="shared" ref="G569:AE569" si="282">G568/$B568</f>
        <v>3.2193053170235887E-2</v>
      </c>
      <c r="H569" s="10">
        <f t="shared" si="282"/>
        <v>3.5943359854193682E-2</v>
      </c>
      <c r="I569" s="10">
        <f t="shared" si="282"/>
        <v>3.9255546598436789E-2</v>
      </c>
      <c r="J569" s="10">
        <f t="shared" si="282"/>
        <v>9.5913217202341319E-2</v>
      </c>
      <c r="K569" s="10">
        <f t="shared" si="282"/>
        <v>1.9627773299218394E-2</v>
      </c>
      <c r="L569" s="10">
        <f t="shared" si="282"/>
        <v>2.497283656373769E-2</v>
      </c>
      <c r="M569" s="10">
        <f t="shared" si="282"/>
        <v>3.2087904384704359E-2</v>
      </c>
      <c r="N569" s="10">
        <f t="shared" si="282"/>
        <v>6.0916196417931376E-2</v>
      </c>
      <c r="O569" s="10">
        <f t="shared" si="282"/>
        <v>1.444043321299639E-2</v>
      </c>
      <c r="P569" s="10">
        <f t="shared" si="282"/>
        <v>2.6830465108128001E-2</v>
      </c>
      <c r="Q569" s="10">
        <f t="shared" si="282"/>
        <v>5.117240895867653E-2</v>
      </c>
      <c r="R569" s="10">
        <f t="shared" si="282"/>
        <v>3.9588517752619956E-2</v>
      </c>
      <c r="S569" s="10">
        <f t="shared" si="282"/>
        <v>5.5273211594406083E-2</v>
      </c>
      <c r="T569" s="10">
        <f t="shared" si="282"/>
        <v>6.3615015246573897E-2</v>
      </c>
      <c r="U569" s="10">
        <f t="shared" si="282"/>
        <v>2.2747187269987031E-2</v>
      </c>
      <c r="V569" s="10">
        <f t="shared" si="282"/>
        <v>7.465563772738425E-3</v>
      </c>
      <c r="W569" s="10">
        <f t="shared" si="282"/>
        <v>5.8585398338649189E-2</v>
      </c>
      <c r="X569" s="10">
        <f t="shared" si="282"/>
        <v>6.0302828502330798E-2</v>
      </c>
      <c r="Y569" s="10">
        <f t="shared" si="282"/>
        <v>4.6966457537415442E-2</v>
      </c>
      <c r="Z569" s="10">
        <f t="shared" si="282"/>
        <v>2.9494234341593355E-2</v>
      </c>
      <c r="AA569" s="10">
        <f t="shared" si="282"/>
        <v>1.2127159931302794E-2</v>
      </c>
      <c r="AB569" s="10">
        <f t="shared" si="282"/>
        <v>1.7191826434404683E-2</v>
      </c>
      <c r="AC569" s="10">
        <f t="shared" si="282"/>
        <v>7.58823735585854E-3</v>
      </c>
      <c r="AD569" s="10">
        <f t="shared" si="282"/>
        <v>3.135186288598367E-2</v>
      </c>
      <c r="AE569" s="11">
        <f t="shared" si="282"/>
        <v>9.9540850303179006E-3</v>
      </c>
      <c r="AF569" s="15">
        <f>AF568/$C568</f>
        <v>0.20532006301016756</v>
      </c>
      <c r="AG569" s="10">
        <f t="shared" ref="AG569:AO569" si="283">AG568/$C568</f>
        <v>0.13378920234856079</v>
      </c>
      <c r="AH569" s="10">
        <f t="shared" si="283"/>
        <v>9.7092939997135905E-2</v>
      </c>
      <c r="AI569" s="10">
        <f t="shared" si="283"/>
        <v>8.2521838751253046E-2</v>
      </c>
      <c r="AJ569" s="10">
        <f t="shared" si="283"/>
        <v>7.8798510668767002E-2</v>
      </c>
      <c r="AK569" s="10">
        <f t="shared" si="283"/>
        <v>7.65072318487756E-2</v>
      </c>
      <c r="AL569" s="10">
        <f t="shared" si="283"/>
        <v>7.0421022483173418E-2</v>
      </c>
      <c r="AM569" s="10">
        <f t="shared" si="283"/>
        <v>6.2723757697264793E-2</v>
      </c>
      <c r="AN569" s="10">
        <f t="shared" si="283"/>
        <v>7.761707002720894E-2</v>
      </c>
      <c r="AO569" s="11">
        <f t="shared" si="283"/>
        <v>0.11520836316769296</v>
      </c>
      <c r="AP569" s="15">
        <f>AP568/$D568</f>
        <v>7.4766355140186919E-3</v>
      </c>
      <c r="AQ569" s="10">
        <f t="shared" ref="AQ569:BR569" si="284">AQ568/$D568</f>
        <v>0.14579439252336449</v>
      </c>
      <c r="AR569" s="10">
        <f t="shared" si="284"/>
        <v>0.18317757009345795</v>
      </c>
      <c r="AS569" s="10">
        <f t="shared" si="284"/>
        <v>8.4112149532710276E-2</v>
      </c>
      <c r="AT569" s="10">
        <f t="shared" si="284"/>
        <v>8.2242990654205608E-2</v>
      </c>
      <c r="AU569" s="10">
        <f t="shared" si="284"/>
        <v>3.7383177570093455E-2</v>
      </c>
      <c r="AV569" s="10">
        <f t="shared" si="284"/>
        <v>2.8037383177570093E-2</v>
      </c>
      <c r="AW569" s="10">
        <f t="shared" si="284"/>
        <v>0</v>
      </c>
      <c r="AX569" s="10">
        <f t="shared" si="284"/>
        <v>2.2429906542056073E-2</v>
      </c>
      <c r="AY569" s="10">
        <f t="shared" si="284"/>
        <v>1.869158878504673E-3</v>
      </c>
      <c r="AZ569" s="10">
        <f t="shared" si="284"/>
        <v>2.2429906542056073E-2</v>
      </c>
      <c r="BA569" s="10">
        <f t="shared" si="284"/>
        <v>9.3457943925233638E-3</v>
      </c>
      <c r="BB569" s="10">
        <f t="shared" si="284"/>
        <v>0</v>
      </c>
      <c r="BC569" s="10">
        <f t="shared" si="284"/>
        <v>2.0560747663551402E-2</v>
      </c>
      <c r="BD569" s="10">
        <f t="shared" si="284"/>
        <v>9.3457943925233638E-3</v>
      </c>
      <c r="BE569" s="10">
        <f t="shared" si="284"/>
        <v>0.29906542056074764</v>
      </c>
      <c r="BF569" s="10">
        <f t="shared" si="284"/>
        <v>5.6074766355140183E-3</v>
      </c>
      <c r="BG569" s="16">
        <f t="shared" si="284"/>
        <v>1.4953271028037384E-2</v>
      </c>
      <c r="BH569" s="10">
        <f t="shared" si="284"/>
        <v>7.4766355140186919E-3</v>
      </c>
      <c r="BI569" s="10">
        <f t="shared" si="284"/>
        <v>1.869158878504673E-3</v>
      </c>
      <c r="BJ569" s="10">
        <f t="shared" si="284"/>
        <v>0</v>
      </c>
      <c r="BK569" s="10">
        <f t="shared" si="284"/>
        <v>0</v>
      </c>
      <c r="BL569" s="10">
        <f t="shared" si="284"/>
        <v>1.869158878504673E-3</v>
      </c>
      <c r="BM569" s="10">
        <f t="shared" si="284"/>
        <v>5.6074766355140183E-3</v>
      </c>
      <c r="BN569" s="10">
        <f t="shared" si="284"/>
        <v>3.7383177570093459E-3</v>
      </c>
      <c r="BO569" s="10">
        <f t="shared" si="284"/>
        <v>1.869158878504673E-3</v>
      </c>
      <c r="BP569" s="10">
        <f t="shared" si="284"/>
        <v>0</v>
      </c>
      <c r="BQ569" s="10">
        <f t="shared" si="284"/>
        <v>0</v>
      </c>
      <c r="BR569" s="11">
        <f t="shared" si="284"/>
        <v>3.7383177570093459E-3</v>
      </c>
      <c r="BS569" s="7"/>
    </row>
    <row r="570" spans="1:71" s="5" customFormat="1" ht="17" thickBot="1" x14ac:dyDescent="0.25">
      <c r="E570" s="4"/>
      <c r="F570" s="12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4"/>
      <c r="BG570" s="6"/>
    </row>
    <row r="572" spans="1:71" s="2" customFormat="1" ht="17" thickBot="1" x14ac:dyDescent="0.25">
      <c r="A572" s="22" t="s">
        <v>332</v>
      </c>
      <c r="B572" s="2" t="str">
        <f>TRIM(LEFT(A572,3))&amp;":"&amp;A574</f>
        <v>ga:72171</v>
      </c>
      <c r="BG572" s="3"/>
    </row>
    <row r="573" spans="1:71" s="21" customFormat="1" x14ac:dyDescent="0.2">
      <c r="A573" s="17" t="s">
        <v>1</v>
      </c>
      <c r="B573" s="18" t="s">
        <v>2</v>
      </c>
      <c r="C573" s="18" t="s">
        <v>3</v>
      </c>
      <c r="D573" s="18" t="s">
        <v>4</v>
      </c>
      <c r="E573" s="18" t="s">
        <v>5</v>
      </c>
      <c r="F573" s="17" t="s">
        <v>6</v>
      </c>
      <c r="G573" s="18" t="s">
        <v>7</v>
      </c>
      <c r="H573" s="18" t="s">
        <v>8</v>
      </c>
      <c r="I573" s="18" t="s">
        <v>9</v>
      </c>
      <c r="J573" s="18" t="s">
        <v>10</v>
      </c>
      <c r="K573" s="18" t="s">
        <v>11</v>
      </c>
      <c r="L573" s="18" t="s">
        <v>12</v>
      </c>
      <c r="M573" s="18" t="s">
        <v>13</v>
      </c>
      <c r="N573" s="18" t="s">
        <v>14</v>
      </c>
      <c r="O573" s="18" t="s">
        <v>15</v>
      </c>
      <c r="P573" s="18" t="s">
        <v>16</v>
      </c>
      <c r="Q573" s="18" t="s">
        <v>17</v>
      </c>
      <c r="R573" s="18" t="s">
        <v>18</v>
      </c>
      <c r="S573" s="18" t="s">
        <v>19</v>
      </c>
      <c r="T573" s="18" t="s">
        <v>20</v>
      </c>
      <c r="U573" s="18" t="s">
        <v>21</v>
      </c>
      <c r="V573" s="18" t="s">
        <v>22</v>
      </c>
      <c r="W573" s="18" t="s">
        <v>23</v>
      </c>
      <c r="X573" s="18" t="s">
        <v>24</v>
      </c>
      <c r="Y573" s="18" t="s">
        <v>25</v>
      </c>
      <c r="Z573" s="18" t="s">
        <v>26</v>
      </c>
      <c r="AA573" s="18" t="s">
        <v>27</v>
      </c>
      <c r="AB573" s="18" t="s">
        <v>28</v>
      </c>
      <c r="AC573" s="18" t="s">
        <v>29</v>
      </c>
      <c r="AD573" s="18" t="s">
        <v>30</v>
      </c>
      <c r="AE573" s="19" t="s">
        <v>31</v>
      </c>
      <c r="AF573" s="17">
        <v>1</v>
      </c>
      <c r="AG573" s="18">
        <v>2</v>
      </c>
      <c r="AH573" s="18">
        <v>3</v>
      </c>
      <c r="AI573" s="18">
        <v>4</v>
      </c>
      <c r="AJ573" s="18">
        <v>5</v>
      </c>
      <c r="AK573" s="18">
        <v>6</v>
      </c>
      <c r="AL573" s="18">
        <v>7</v>
      </c>
      <c r="AM573" s="18">
        <v>8</v>
      </c>
      <c r="AN573" s="18">
        <v>9</v>
      </c>
      <c r="AO573" s="19">
        <v>0</v>
      </c>
      <c r="AP573" s="17" t="s">
        <v>32</v>
      </c>
      <c r="AQ573" s="18" t="s">
        <v>33</v>
      </c>
      <c r="AR573" s="18" t="s">
        <v>34</v>
      </c>
      <c r="AS573" s="18" t="s">
        <v>35</v>
      </c>
      <c r="AT573" s="18" t="s">
        <v>36</v>
      </c>
      <c r="AU573" s="18" t="s">
        <v>37</v>
      </c>
      <c r="AV573" s="18" t="s">
        <v>38</v>
      </c>
      <c r="AW573" s="18" t="s">
        <v>660</v>
      </c>
      <c r="AX573" s="18" t="s">
        <v>39</v>
      </c>
      <c r="AY573" s="18" t="s">
        <v>40</v>
      </c>
      <c r="AZ573" s="18" t="s">
        <v>41</v>
      </c>
      <c r="BA573" s="18" t="s">
        <v>42</v>
      </c>
      <c r="BB573" s="18" t="s">
        <v>43</v>
      </c>
      <c r="BC573" s="18" t="s">
        <v>44</v>
      </c>
      <c r="BD573" s="18" t="s">
        <v>45</v>
      </c>
      <c r="BE573" s="18" t="s">
        <v>46</v>
      </c>
      <c r="BF573" s="18" t="s">
        <v>47</v>
      </c>
      <c r="BG573" s="20" t="s">
        <v>48</v>
      </c>
      <c r="BH573" s="18" t="s">
        <v>49</v>
      </c>
      <c r="BI573" s="18" t="s">
        <v>50</v>
      </c>
      <c r="BJ573" s="18" t="s">
        <v>51</v>
      </c>
      <c r="BK573" s="18" t="s">
        <v>52</v>
      </c>
      <c r="BL573" s="18" t="s">
        <v>53</v>
      </c>
      <c r="BM573" s="18" t="s">
        <v>54</v>
      </c>
      <c r="BN573" s="18" t="s">
        <v>55</v>
      </c>
      <c r="BO573" s="18" t="s">
        <v>56</v>
      </c>
      <c r="BP573" s="18" t="s">
        <v>57</v>
      </c>
      <c r="BQ573" s="18" t="s">
        <v>58</v>
      </c>
      <c r="BR573" s="19" t="s">
        <v>59</v>
      </c>
    </row>
    <row r="574" spans="1:71" s="5" customFormat="1" x14ac:dyDescent="0.2">
      <c r="A574" s="8">
        <v>72171</v>
      </c>
      <c r="B574" s="5">
        <v>46939</v>
      </c>
      <c r="C574" s="5">
        <v>24912</v>
      </c>
      <c r="D574" s="5">
        <v>214</v>
      </c>
      <c r="E574" s="5">
        <v>106</v>
      </c>
      <c r="F574" s="8">
        <v>3697</v>
      </c>
      <c r="G574" s="5">
        <v>2777</v>
      </c>
      <c r="H574" s="5">
        <v>2344</v>
      </c>
      <c r="I574" s="5">
        <v>1577</v>
      </c>
      <c r="J574" s="5">
        <v>2152</v>
      </c>
      <c r="K574" s="5">
        <v>2294</v>
      </c>
      <c r="L574" s="5">
        <v>1305</v>
      </c>
      <c r="M574" s="5">
        <v>2347</v>
      </c>
      <c r="N574" s="5">
        <v>2761</v>
      </c>
      <c r="O574" s="5">
        <v>578</v>
      </c>
      <c r="P574" s="5">
        <v>1808</v>
      </c>
      <c r="Q574" s="5">
        <v>1577</v>
      </c>
      <c r="R574" s="5">
        <v>844</v>
      </c>
      <c r="S574" s="5">
        <v>1256</v>
      </c>
      <c r="T574" s="5">
        <v>1885</v>
      </c>
      <c r="U574" s="5">
        <v>2606</v>
      </c>
      <c r="V574" s="5">
        <v>1502</v>
      </c>
      <c r="W574" s="5">
        <v>2461</v>
      </c>
      <c r="X574" s="5">
        <v>2145</v>
      </c>
      <c r="Y574" s="5">
        <v>1247</v>
      </c>
      <c r="Z574" s="5">
        <v>1769</v>
      </c>
      <c r="AA574" s="5">
        <v>494</v>
      </c>
      <c r="AB574" s="5">
        <v>1540</v>
      </c>
      <c r="AC574" s="5">
        <v>717</v>
      </c>
      <c r="AD574" s="5">
        <v>1691</v>
      </c>
      <c r="AE574" s="9">
        <v>1565</v>
      </c>
      <c r="AF574" s="8">
        <v>2815</v>
      </c>
      <c r="AG574" s="5">
        <v>3578</v>
      </c>
      <c r="AH574" s="5">
        <v>3465</v>
      </c>
      <c r="AI574" s="5">
        <v>1718</v>
      </c>
      <c r="AJ574" s="5">
        <v>2854</v>
      </c>
      <c r="AK574" s="5">
        <v>1735</v>
      </c>
      <c r="AL574" s="5">
        <v>2452</v>
      </c>
      <c r="AM574" s="5">
        <v>2190</v>
      </c>
      <c r="AN574" s="5">
        <v>2648</v>
      </c>
      <c r="AO574" s="9">
        <v>1457</v>
      </c>
      <c r="AP574" s="8">
        <v>0</v>
      </c>
      <c r="AQ574" s="5">
        <v>49</v>
      </c>
      <c r="AR574" s="5">
        <v>57</v>
      </c>
      <c r="AS574" s="5">
        <v>11</v>
      </c>
      <c r="AT574" s="5">
        <v>8</v>
      </c>
      <c r="AU574" s="5">
        <v>7</v>
      </c>
      <c r="AV574" s="5">
        <v>7</v>
      </c>
      <c r="AW574" s="5">
        <v>0</v>
      </c>
      <c r="AX574" s="5">
        <v>17</v>
      </c>
      <c r="AY574" s="5">
        <v>9</v>
      </c>
      <c r="AZ574" s="5">
        <v>6</v>
      </c>
      <c r="BA574" s="5">
        <v>2</v>
      </c>
      <c r="BB574" s="5">
        <v>1</v>
      </c>
      <c r="BC574" s="5">
        <v>1</v>
      </c>
      <c r="BD574" s="5">
        <v>11</v>
      </c>
      <c r="BE574" s="5">
        <v>16</v>
      </c>
      <c r="BF574" s="5">
        <v>1</v>
      </c>
      <c r="BG574" s="6">
        <v>1</v>
      </c>
      <c r="BH574" s="5">
        <v>0</v>
      </c>
      <c r="BI574" s="5">
        <v>0</v>
      </c>
      <c r="BJ574" s="5">
        <v>0</v>
      </c>
      <c r="BK574" s="5">
        <v>0</v>
      </c>
      <c r="BL574" s="5">
        <v>0</v>
      </c>
      <c r="BM574" s="5">
        <v>10</v>
      </c>
      <c r="BN574" s="5">
        <v>0</v>
      </c>
      <c r="BO574" s="5">
        <v>0</v>
      </c>
      <c r="BP574" s="5">
        <v>0</v>
      </c>
      <c r="BQ574" s="5">
        <v>0</v>
      </c>
      <c r="BR574" s="9">
        <v>0</v>
      </c>
    </row>
    <row r="575" spans="1:71" s="5" customFormat="1" ht="17" thickBot="1" x14ac:dyDescent="0.25">
      <c r="A575" s="12"/>
      <c r="B575" s="10">
        <v>0.65038588906901662</v>
      </c>
      <c r="C575" s="10">
        <f>C574/$A574</f>
        <v>0.34518019703204889</v>
      </c>
      <c r="D575" s="10">
        <f>D574/$A574</f>
        <v>2.9651799199124302E-3</v>
      </c>
      <c r="E575" s="10">
        <f>E574/$A574</f>
        <v>1.4687339790220449E-3</v>
      </c>
      <c r="F575" s="15">
        <f>F574/$B574</f>
        <v>7.8761797226187175E-2</v>
      </c>
      <c r="G575" s="10">
        <f t="shared" ref="G575:AE575" si="285">G574/$B574</f>
        <v>5.9161890964869297E-2</v>
      </c>
      <c r="H575" s="10">
        <f t="shared" si="285"/>
        <v>4.9937152474488163E-2</v>
      </c>
      <c r="I575" s="10">
        <f t="shared" si="285"/>
        <v>3.3596795841411196E-2</v>
      </c>
      <c r="J575" s="10">
        <f t="shared" si="285"/>
        <v>4.5846737254734871E-2</v>
      </c>
      <c r="K575" s="10">
        <f t="shared" si="285"/>
        <v>4.887194017767741E-2</v>
      </c>
      <c r="L575" s="10">
        <f t="shared" si="285"/>
        <v>2.7802040946760691E-2</v>
      </c>
      <c r="M575" s="10">
        <f t="shared" si="285"/>
        <v>5.0001065212296809E-2</v>
      </c>
      <c r="N575" s="10">
        <f t="shared" si="285"/>
        <v>5.8821023029889855E-2</v>
      </c>
      <c r="O575" s="10">
        <f t="shared" si="285"/>
        <v>1.2313854151132321E-2</v>
      </c>
      <c r="P575" s="10">
        <f t="shared" si="285"/>
        <v>3.8518076652676876E-2</v>
      </c>
      <c r="Q575" s="10">
        <f t="shared" si="285"/>
        <v>3.3596795841411196E-2</v>
      </c>
      <c r="R575" s="10">
        <f t="shared" si="285"/>
        <v>1.7980783570165533E-2</v>
      </c>
      <c r="S575" s="10">
        <f t="shared" si="285"/>
        <v>2.675813289588615E-2</v>
      </c>
      <c r="T575" s="10">
        <f t="shared" si="285"/>
        <v>4.0158503589765443E-2</v>
      </c>
      <c r="U575" s="10">
        <f t="shared" si="285"/>
        <v>5.5518864909776519E-2</v>
      </c>
      <c r="V575" s="10">
        <f t="shared" si="285"/>
        <v>3.1998977396195061E-2</v>
      </c>
      <c r="W575" s="10">
        <f t="shared" si="285"/>
        <v>5.2429749249025333E-2</v>
      </c>
      <c r="X575" s="10">
        <f t="shared" si="285"/>
        <v>4.5697607533181361E-2</v>
      </c>
      <c r="Y575" s="10">
        <f t="shared" si="285"/>
        <v>2.6566394682460213E-2</v>
      </c>
      <c r="Z575" s="10">
        <f t="shared" si="285"/>
        <v>3.7687211061164488E-2</v>
      </c>
      <c r="AA575" s="10">
        <f t="shared" si="285"/>
        <v>1.0524297492490254E-2</v>
      </c>
      <c r="AB575" s="10">
        <f t="shared" si="285"/>
        <v>3.2808538741771233E-2</v>
      </c>
      <c r="AC575" s="10">
        <f t="shared" si="285"/>
        <v>1.5275144336266217E-2</v>
      </c>
      <c r="AD575" s="10">
        <f t="shared" si="285"/>
        <v>3.6025479878139713E-2</v>
      </c>
      <c r="AE575" s="11">
        <f t="shared" si="285"/>
        <v>3.3341144890176609E-2</v>
      </c>
      <c r="AF575" s="15">
        <f>AF574/$C574</f>
        <v>0.11299775208734747</v>
      </c>
      <c r="AG575" s="10">
        <f t="shared" ref="AG575:AO575" si="286">AG574/$C574</f>
        <v>0.14362556197816315</v>
      </c>
      <c r="AH575" s="10">
        <f t="shared" si="286"/>
        <v>0.13908959537572255</v>
      </c>
      <c r="AI575" s="10">
        <f t="shared" si="286"/>
        <v>6.8962748876043672E-2</v>
      </c>
      <c r="AJ575" s="10">
        <f t="shared" si="286"/>
        <v>0.11456326268464997</v>
      </c>
      <c r="AK575" s="10">
        <f t="shared" si="286"/>
        <v>6.9645150931278099E-2</v>
      </c>
      <c r="AL575" s="10">
        <f t="shared" si="286"/>
        <v>9.8426461143224148E-2</v>
      </c>
      <c r="AM575" s="10">
        <f t="shared" si="286"/>
        <v>8.7909441233140651E-2</v>
      </c>
      <c r="AN575" s="10">
        <f t="shared" si="286"/>
        <v>0.10629415542710341</v>
      </c>
      <c r="AO575" s="11">
        <f t="shared" si="286"/>
        <v>5.8485870263326911E-2</v>
      </c>
      <c r="AP575" s="15">
        <f>AP574/$D574</f>
        <v>0</v>
      </c>
      <c r="AQ575" s="10">
        <f t="shared" ref="AQ575:BR575" si="287">AQ574/$D574</f>
        <v>0.22897196261682243</v>
      </c>
      <c r="AR575" s="10">
        <f t="shared" si="287"/>
        <v>0.26635514018691586</v>
      </c>
      <c r="AS575" s="10">
        <f t="shared" si="287"/>
        <v>5.1401869158878503E-2</v>
      </c>
      <c r="AT575" s="10">
        <f t="shared" si="287"/>
        <v>3.7383177570093455E-2</v>
      </c>
      <c r="AU575" s="10">
        <f t="shared" si="287"/>
        <v>3.2710280373831772E-2</v>
      </c>
      <c r="AV575" s="10">
        <f t="shared" si="287"/>
        <v>3.2710280373831772E-2</v>
      </c>
      <c r="AW575" s="10">
        <f t="shared" si="287"/>
        <v>0</v>
      </c>
      <c r="AX575" s="10">
        <f t="shared" si="287"/>
        <v>7.9439252336448593E-2</v>
      </c>
      <c r="AY575" s="10">
        <f t="shared" si="287"/>
        <v>4.2056074766355138E-2</v>
      </c>
      <c r="AZ575" s="10">
        <f t="shared" si="287"/>
        <v>2.8037383177570093E-2</v>
      </c>
      <c r="BA575" s="10">
        <f t="shared" si="287"/>
        <v>9.3457943925233638E-3</v>
      </c>
      <c r="BB575" s="10">
        <f t="shared" si="287"/>
        <v>4.6728971962616819E-3</v>
      </c>
      <c r="BC575" s="10">
        <f t="shared" si="287"/>
        <v>4.6728971962616819E-3</v>
      </c>
      <c r="BD575" s="10">
        <f t="shared" si="287"/>
        <v>5.1401869158878503E-2</v>
      </c>
      <c r="BE575" s="10">
        <f t="shared" si="287"/>
        <v>7.476635514018691E-2</v>
      </c>
      <c r="BF575" s="10">
        <f t="shared" si="287"/>
        <v>4.6728971962616819E-3</v>
      </c>
      <c r="BG575" s="16">
        <f t="shared" si="287"/>
        <v>4.6728971962616819E-3</v>
      </c>
      <c r="BH575" s="10">
        <f t="shared" si="287"/>
        <v>0</v>
      </c>
      <c r="BI575" s="10">
        <f t="shared" si="287"/>
        <v>0</v>
      </c>
      <c r="BJ575" s="10">
        <f t="shared" si="287"/>
        <v>0</v>
      </c>
      <c r="BK575" s="10">
        <f t="shared" si="287"/>
        <v>0</v>
      </c>
      <c r="BL575" s="10">
        <f t="shared" si="287"/>
        <v>0</v>
      </c>
      <c r="BM575" s="10">
        <f t="shared" si="287"/>
        <v>4.6728971962616821E-2</v>
      </c>
      <c r="BN575" s="10">
        <f t="shared" si="287"/>
        <v>0</v>
      </c>
      <c r="BO575" s="10">
        <f t="shared" si="287"/>
        <v>0</v>
      </c>
      <c r="BP575" s="10">
        <f t="shared" si="287"/>
        <v>0</v>
      </c>
      <c r="BQ575" s="10">
        <f t="shared" si="287"/>
        <v>0</v>
      </c>
      <c r="BR575" s="11">
        <f t="shared" si="287"/>
        <v>0</v>
      </c>
      <c r="BS575" s="7"/>
    </row>
    <row r="576" spans="1:71" s="5" customFormat="1" ht="17" thickBot="1" x14ac:dyDescent="0.25">
      <c r="E576" s="4"/>
      <c r="F576" s="12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4"/>
      <c r="BG576" s="6"/>
    </row>
    <row r="578" spans="1:71" s="2" customFormat="1" ht="17" thickBot="1" x14ac:dyDescent="0.25">
      <c r="A578" s="22" t="s">
        <v>333</v>
      </c>
      <c r="B578" s="2" t="str">
        <f>TRIM(LEFT(A578,3))&amp;":"&amp;A580</f>
        <v>gh:81016</v>
      </c>
      <c r="BG578" s="3"/>
    </row>
    <row r="579" spans="1:71" s="21" customFormat="1" x14ac:dyDescent="0.2">
      <c r="A579" s="17" t="s">
        <v>1</v>
      </c>
      <c r="B579" s="18" t="s">
        <v>2</v>
      </c>
      <c r="C579" s="18" t="s">
        <v>3</v>
      </c>
      <c r="D579" s="18" t="s">
        <v>4</v>
      </c>
      <c r="E579" s="18" t="s">
        <v>5</v>
      </c>
      <c r="F579" s="17" t="s">
        <v>6</v>
      </c>
      <c r="G579" s="18" t="s">
        <v>7</v>
      </c>
      <c r="H579" s="18" t="s">
        <v>8</v>
      </c>
      <c r="I579" s="18" t="s">
        <v>9</v>
      </c>
      <c r="J579" s="18" t="s">
        <v>10</v>
      </c>
      <c r="K579" s="18" t="s">
        <v>11</v>
      </c>
      <c r="L579" s="18" t="s">
        <v>12</v>
      </c>
      <c r="M579" s="18" t="s">
        <v>13</v>
      </c>
      <c r="N579" s="18" t="s">
        <v>14</v>
      </c>
      <c r="O579" s="18" t="s">
        <v>15</v>
      </c>
      <c r="P579" s="18" t="s">
        <v>16</v>
      </c>
      <c r="Q579" s="18" t="s">
        <v>17</v>
      </c>
      <c r="R579" s="18" t="s">
        <v>18</v>
      </c>
      <c r="S579" s="18" t="s">
        <v>19</v>
      </c>
      <c r="T579" s="18" t="s">
        <v>20</v>
      </c>
      <c r="U579" s="18" t="s">
        <v>21</v>
      </c>
      <c r="V579" s="18" t="s">
        <v>22</v>
      </c>
      <c r="W579" s="18" t="s">
        <v>23</v>
      </c>
      <c r="X579" s="18" t="s">
        <v>24</v>
      </c>
      <c r="Y579" s="18" t="s">
        <v>25</v>
      </c>
      <c r="Z579" s="18" t="s">
        <v>26</v>
      </c>
      <c r="AA579" s="18" t="s">
        <v>27</v>
      </c>
      <c r="AB579" s="18" t="s">
        <v>28</v>
      </c>
      <c r="AC579" s="18" t="s">
        <v>29</v>
      </c>
      <c r="AD579" s="18" t="s">
        <v>30</v>
      </c>
      <c r="AE579" s="19" t="s">
        <v>31</v>
      </c>
      <c r="AF579" s="17">
        <v>1</v>
      </c>
      <c r="AG579" s="18">
        <v>2</v>
      </c>
      <c r="AH579" s="18">
        <v>3</v>
      </c>
      <c r="AI579" s="18">
        <v>4</v>
      </c>
      <c r="AJ579" s="18">
        <v>5</v>
      </c>
      <c r="AK579" s="18">
        <v>6</v>
      </c>
      <c r="AL579" s="18">
        <v>7</v>
      </c>
      <c r="AM579" s="18">
        <v>8</v>
      </c>
      <c r="AN579" s="18">
        <v>9</v>
      </c>
      <c r="AO579" s="19">
        <v>0</v>
      </c>
      <c r="AP579" s="17" t="s">
        <v>32</v>
      </c>
      <c r="AQ579" s="18" t="s">
        <v>33</v>
      </c>
      <c r="AR579" s="18" t="s">
        <v>34</v>
      </c>
      <c r="AS579" s="18" t="s">
        <v>35</v>
      </c>
      <c r="AT579" s="18" t="s">
        <v>36</v>
      </c>
      <c r="AU579" s="18" t="s">
        <v>37</v>
      </c>
      <c r="AV579" s="18" t="s">
        <v>38</v>
      </c>
      <c r="AW579" s="18" t="s">
        <v>660</v>
      </c>
      <c r="AX579" s="18" t="s">
        <v>39</v>
      </c>
      <c r="AY579" s="18" t="s">
        <v>40</v>
      </c>
      <c r="AZ579" s="18" t="s">
        <v>41</v>
      </c>
      <c r="BA579" s="18" t="s">
        <v>42</v>
      </c>
      <c r="BB579" s="18" t="s">
        <v>43</v>
      </c>
      <c r="BC579" s="18" t="s">
        <v>44</v>
      </c>
      <c r="BD579" s="18" t="s">
        <v>45</v>
      </c>
      <c r="BE579" s="18" t="s">
        <v>46</v>
      </c>
      <c r="BF579" s="18" t="s">
        <v>47</v>
      </c>
      <c r="BG579" s="20" t="s">
        <v>48</v>
      </c>
      <c r="BH579" s="18" t="s">
        <v>49</v>
      </c>
      <c r="BI579" s="18" t="s">
        <v>50</v>
      </c>
      <c r="BJ579" s="18" t="s">
        <v>51</v>
      </c>
      <c r="BK579" s="18" t="s">
        <v>52</v>
      </c>
      <c r="BL579" s="18" t="s">
        <v>53</v>
      </c>
      <c r="BM579" s="18" t="s">
        <v>54</v>
      </c>
      <c r="BN579" s="18" t="s">
        <v>55</v>
      </c>
      <c r="BO579" s="18" t="s">
        <v>56</v>
      </c>
      <c r="BP579" s="18" t="s">
        <v>57</v>
      </c>
      <c r="BQ579" s="18" t="s">
        <v>58</v>
      </c>
      <c r="BR579" s="19" t="s">
        <v>59</v>
      </c>
    </row>
    <row r="580" spans="1:71" s="5" customFormat="1" x14ac:dyDescent="0.2">
      <c r="A580" s="8">
        <v>81016</v>
      </c>
      <c r="B580" s="5">
        <v>47153</v>
      </c>
      <c r="C580" s="5">
        <v>33184</v>
      </c>
      <c r="D580" s="5">
        <v>303</v>
      </c>
      <c r="E580" s="5">
        <v>376</v>
      </c>
      <c r="F580" s="8">
        <v>6649</v>
      </c>
      <c r="G580" s="5">
        <v>2065</v>
      </c>
      <c r="H580" s="5">
        <v>2110</v>
      </c>
      <c r="I580" s="5">
        <v>2930</v>
      </c>
      <c r="J580" s="5">
        <v>3805</v>
      </c>
      <c r="K580" s="5">
        <v>2358</v>
      </c>
      <c r="L580" s="5">
        <v>2390</v>
      </c>
      <c r="M580" s="5">
        <v>1221</v>
      </c>
      <c r="N580" s="5">
        <v>1962</v>
      </c>
      <c r="O580" s="5">
        <v>633</v>
      </c>
      <c r="P580" s="5">
        <v>961</v>
      </c>
      <c r="Q580" s="5">
        <v>1196</v>
      </c>
      <c r="R580" s="5">
        <v>1144</v>
      </c>
      <c r="S580" s="5">
        <v>1625</v>
      </c>
      <c r="T580" s="5">
        <v>2113</v>
      </c>
      <c r="U580" s="5">
        <v>751</v>
      </c>
      <c r="V580" s="5">
        <v>398</v>
      </c>
      <c r="W580" s="5">
        <v>1581</v>
      </c>
      <c r="X580" s="5">
        <v>3352</v>
      </c>
      <c r="Y580" s="5">
        <v>2351</v>
      </c>
      <c r="Z580" s="5">
        <v>2189</v>
      </c>
      <c r="AA580" s="5">
        <v>523</v>
      </c>
      <c r="AB580" s="5">
        <v>767</v>
      </c>
      <c r="AC580" s="5">
        <v>396</v>
      </c>
      <c r="AD580" s="5">
        <v>1176</v>
      </c>
      <c r="AE580" s="9">
        <v>507</v>
      </c>
      <c r="AF580" s="8">
        <v>5078</v>
      </c>
      <c r="AG580" s="5">
        <v>3965</v>
      </c>
      <c r="AH580" s="5">
        <v>3396</v>
      </c>
      <c r="AI580" s="5">
        <v>3138</v>
      </c>
      <c r="AJ580" s="5">
        <v>3262</v>
      </c>
      <c r="AK580" s="5">
        <v>2960</v>
      </c>
      <c r="AL580" s="5">
        <v>2680</v>
      </c>
      <c r="AM580" s="5">
        <v>2634</v>
      </c>
      <c r="AN580" s="5">
        <v>2812</v>
      </c>
      <c r="AO580" s="9">
        <v>3259</v>
      </c>
      <c r="AP580" s="8">
        <v>3</v>
      </c>
      <c r="AQ580" s="5">
        <v>59</v>
      </c>
      <c r="AR580" s="5">
        <v>39</v>
      </c>
      <c r="AS580" s="5">
        <v>30</v>
      </c>
      <c r="AT580" s="5">
        <v>31</v>
      </c>
      <c r="AU580" s="5">
        <v>19</v>
      </c>
      <c r="AV580" s="5">
        <v>2</v>
      </c>
      <c r="AW580" s="5">
        <v>0</v>
      </c>
      <c r="AX580" s="5">
        <v>14</v>
      </c>
      <c r="AY580" s="5">
        <v>4</v>
      </c>
      <c r="AZ580" s="5">
        <v>6</v>
      </c>
      <c r="BA580" s="5">
        <v>2</v>
      </c>
      <c r="BB580" s="5">
        <v>1</v>
      </c>
      <c r="BC580" s="5">
        <v>2</v>
      </c>
      <c r="BD580" s="5">
        <v>8</v>
      </c>
      <c r="BE580" s="5">
        <v>55</v>
      </c>
      <c r="BF580" s="5">
        <v>10</v>
      </c>
      <c r="BG580" s="6">
        <v>7</v>
      </c>
      <c r="BH580" s="5">
        <v>3</v>
      </c>
      <c r="BI580" s="5">
        <v>0</v>
      </c>
      <c r="BJ580" s="5">
        <v>0</v>
      </c>
      <c r="BK580" s="5">
        <v>2</v>
      </c>
      <c r="BL580" s="5">
        <v>1</v>
      </c>
      <c r="BM580" s="5">
        <v>1</v>
      </c>
      <c r="BN580" s="5">
        <v>1</v>
      </c>
      <c r="BO580" s="5">
        <v>0</v>
      </c>
      <c r="BP580" s="5">
        <v>2</v>
      </c>
      <c r="BQ580" s="5">
        <v>0</v>
      </c>
      <c r="BR580" s="9">
        <v>1</v>
      </c>
    </row>
    <row r="581" spans="1:71" s="5" customFormat="1" ht="17" thickBot="1" x14ac:dyDescent="0.25">
      <c r="A581" s="12"/>
      <c r="B581" s="10">
        <v>0.58202083539054017</v>
      </c>
      <c r="C581" s="10">
        <f>C580/$A580</f>
        <v>0.40959810407820679</v>
      </c>
      <c r="D581" s="10">
        <f>D580/$A580</f>
        <v>3.7400019749185345E-3</v>
      </c>
      <c r="E581" s="10">
        <f>E580/$A580</f>
        <v>4.6410585563345513E-3</v>
      </c>
      <c r="F581" s="15">
        <f>F580/$B580</f>
        <v>0.14100905562742561</v>
      </c>
      <c r="G581" s="10">
        <f t="shared" ref="G581:AE581" si="288">G580/$B580</f>
        <v>4.3793608041906136E-2</v>
      </c>
      <c r="H581" s="10">
        <f t="shared" si="288"/>
        <v>4.4747948168727333E-2</v>
      </c>
      <c r="I581" s="10">
        <f t="shared" si="288"/>
        <v>6.2138146035246963E-2</v>
      </c>
      <c r="J581" s="10">
        <f t="shared" si="288"/>
        <v>8.0694759612325834E-2</v>
      </c>
      <c r="K581" s="10">
        <f t="shared" si="288"/>
        <v>5.000742264543083E-2</v>
      </c>
      <c r="L581" s="10">
        <f t="shared" si="288"/>
        <v>5.0686064513392574E-2</v>
      </c>
      <c r="M581" s="10">
        <f t="shared" si="288"/>
        <v>2.5894428774415203E-2</v>
      </c>
      <c r="N581" s="10">
        <f t="shared" si="288"/>
        <v>4.1609229529404282E-2</v>
      </c>
      <c r="O581" s="10">
        <f t="shared" si="288"/>
        <v>1.34243844506182E-2</v>
      </c>
      <c r="P581" s="10">
        <f t="shared" si="288"/>
        <v>2.0380463597226051E-2</v>
      </c>
      <c r="Q581" s="10">
        <f t="shared" si="288"/>
        <v>2.5364239815070092E-2</v>
      </c>
      <c r="R581" s="10">
        <f t="shared" si="288"/>
        <v>2.4261446779632261E-2</v>
      </c>
      <c r="S581" s="10">
        <f t="shared" si="288"/>
        <v>3.4462282357432192E-2</v>
      </c>
      <c r="T581" s="10">
        <f t="shared" si="288"/>
        <v>4.481157084384875E-2</v>
      </c>
      <c r="U581" s="10">
        <f t="shared" si="288"/>
        <v>1.5926876338727122E-2</v>
      </c>
      <c r="V581" s="10">
        <f t="shared" si="288"/>
        <v>8.4406082327741615E-3</v>
      </c>
      <c r="W581" s="10">
        <f t="shared" si="288"/>
        <v>3.3529149788984795E-2</v>
      </c>
      <c r="X581" s="10">
        <f t="shared" si="288"/>
        <v>7.108773566899243E-2</v>
      </c>
      <c r="Y581" s="10">
        <f t="shared" si="288"/>
        <v>4.9858969736814203E-2</v>
      </c>
      <c r="Z581" s="10">
        <f t="shared" si="288"/>
        <v>4.6423345280257884E-2</v>
      </c>
      <c r="AA581" s="10">
        <f t="shared" si="288"/>
        <v>1.1091553029499714E-2</v>
      </c>
      <c r="AB581" s="10">
        <f t="shared" si="288"/>
        <v>1.6266197272707995E-2</v>
      </c>
      <c r="AC581" s="10">
        <f t="shared" si="288"/>
        <v>8.3981931160265512E-3</v>
      </c>
      <c r="AD581" s="10">
        <f t="shared" si="288"/>
        <v>2.4940088647594002E-2</v>
      </c>
      <c r="AE581" s="11">
        <f t="shared" si="288"/>
        <v>1.0752232095518843E-2</v>
      </c>
      <c r="AF581" s="15">
        <f>AF580/$C580</f>
        <v>0.15302555448408872</v>
      </c>
      <c r="AG581" s="10">
        <f t="shared" ref="AG581:AO581" si="289">AG580/$C580</f>
        <v>0.11948529411764706</v>
      </c>
      <c r="AH581" s="10">
        <f t="shared" si="289"/>
        <v>0.10233847637415622</v>
      </c>
      <c r="AI581" s="10">
        <f t="shared" si="289"/>
        <v>9.4563645130183227E-2</v>
      </c>
      <c r="AJ581" s="10">
        <f t="shared" si="289"/>
        <v>9.8300385728061712E-2</v>
      </c>
      <c r="AK581" s="10">
        <f t="shared" si="289"/>
        <v>8.9199614271938288E-2</v>
      </c>
      <c r="AL581" s="10">
        <f t="shared" si="289"/>
        <v>8.0761812921890067E-2</v>
      </c>
      <c r="AM581" s="10">
        <f t="shared" si="289"/>
        <v>7.9375602700096429E-2</v>
      </c>
      <c r="AN581" s="10">
        <f t="shared" si="289"/>
        <v>8.4739633558341368E-2</v>
      </c>
      <c r="AO581" s="11">
        <f t="shared" si="289"/>
        <v>9.820998071359692E-2</v>
      </c>
      <c r="AP581" s="15">
        <f>AP580/$D580</f>
        <v>9.9009900990099011E-3</v>
      </c>
      <c r="AQ581" s="10">
        <f t="shared" ref="AQ581:BR581" si="290">AQ580/$D580</f>
        <v>0.19471947194719472</v>
      </c>
      <c r="AR581" s="10">
        <f t="shared" si="290"/>
        <v>0.12871287128712872</v>
      </c>
      <c r="AS581" s="10">
        <f t="shared" si="290"/>
        <v>9.9009900990099015E-2</v>
      </c>
      <c r="AT581" s="10">
        <f t="shared" si="290"/>
        <v>0.10231023102310231</v>
      </c>
      <c r="AU581" s="10">
        <f t="shared" si="290"/>
        <v>6.2706270627062702E-2</v>
      </c>
      <c r="AV581" s="10">
        <f t="shared" si="290"/>
        <v>6.6006600660066007E-3</v>
      </c>
      <c r="AW581" s="10">
        <f t="shared" si="290"/>
        <v>0</v>
      </c>
      <c r="AX581" s="10">
        <f t="shared" si="290"/>
        <v>4.6204620462046202E-2</v>
      </c>
      <c r="AY581" s="10">
        <f t="shared" si="290"/>
        <v>1.3201320132013201E-2</v>
      </c>
      <c r="AZ581" s="10">
        <f t="shared" si="290"/>
        <v>1.9801980198019802E-2</v>
      </c>
      <c r="BA581" s="10">
        <f t="shared" si="290"/>
        <v>6.6006600660066007E-3</v>
      </c>
      <c r="BB581" s="10">
        <f t="shared" si="290"/>
        <v>3.3003300330033004E-3</v>
      </c>
      <c r="BC581" s="10">
        <f t="shared" si="290"/>
        <v>6.6006600660066007E-3</v>
      </c>
      <c r="BD581" s="10">
        <f t="shared" si="290"/>
        <v>2.6402640264026403E-2</v>
      </c>
      <c r="BE581" s="10">
        <f t="shared" si="290"/>
        <v>0.18151815181518152</v>
      </c>
      <c r="BF581" s="10">
        <f t="shared" si="290"/>
        <v>3.3003300330033E-2</v>
      </c>
      <c r="BG581" s="16">
        <f t="shared" si="290"/>
        <v>2.3102310231023101E-2</v>
      </c>
      <c r="BH581" s="10">
        <f t="shared" si="290"/>
        <v>9.9009900990099011E-3</v>
      </c>
      <c r="BI581" s="10">
        <f t="shared" si="290"/>
        <v>0</v>
      </c>
      <c r="BJ581" s="10">
        <f t="shared" si="290"/>
        <v>0</v>
      </c>
      <c r="BK581" s="10">
        <f t="shared" si="290"/>
        <v>6.6006600660066007E-3</v>
      </c>
      <c r="BL581" s="10">
        <f t="shared" si="290"/>
        <v>3.3003300330033004E-3</v>
      </c>
      <c r="BM581" s="10">
        <f t="shared" si="290"/>
        <v>3.3003300330033004E-3</v>
      </c>
      <c r="BN581" s="10">
        <f t="shared" si="290"/>
        <v>3.3003300330033004E-3</v>
      </c>
      <c r="BO581" s="10">
        <f t="shared" si="290"/>
        <v>0</v>
      </c>
      <c r="BP581" s="10">
        <f t="shared" si="290"/>
        <v>6.6006600660066007E-3</v>
      </c>
      <c r="BQ581" s="10">
        <f t="shared" si="290"/>
        <v>0</v>
      </c>
      <c r="BR581" s="11">
        <f t="shared" si="290"/>
        <v>3.3003300330033004E-3</v>
      </c>
      <c r="BS581" s="7"/>
    </row>
    <row r="582" spans="1:71" s="5" customFormat="1" ht="17" thickBot="1" x14ac:dyDescent="0.25">
      <c r="E582" s="4"/>
      <c r="F582" s="12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4"/>
      <c r="BG582" s="6"/>
    </row>
    <row r="584" spans="1:71" s="2" customFormat="1" ht="17" thickBot="1" x14ac:dyDescent="0.25">
      <c r="A584" s="22" t="s">
        <v>334</v>
      </c>
      <c r="B584" s="2" t="str">
        <f>TRIM(LEFT(A584,3))&amp;":"&amp;A586</f>
        <v>gm:9836</v>
      </c>
      <c r="BG584" s="3"/>
    </row>
    <row r="585" spans="1:71" s="21" customFormat="1" x14ac:dyDescent="0.2">
      <c r="A585" s="17" t="s">
        <v>1</v>
      </c>
      <c r="B585" s="18" t="s">
        <v>2</v>
      </c>
      <c r="C585" s="18" t="s">
        <v>3</v>
      </c>
      <c r="D585" s="18" t="s">
        <v>4</v>
      </c>
      <c r="E585" s="18" t="s">
        <v>5</v>
      </c>
      <c r="F585" s="17" t="s">
        <v>6</v>
      </c>
      <c r="G585" s="18" t="s">
        <v>7</v>
      </c>
      <c r="H585" s="18" t="s">
        <v>8</v>
      </c>
      <c r="I585" s="18" t="s">
        <v>9</v>
      </c>
      <c r="J585" s="18" t="s">
        <v>10</v>
      </c>
      <c r="K585" s="18" t="s">
        <v>11</v>
      </c>
      <c r="L585" s="18" t="s">
        <v>12</v>
      </c>
      <c r="M585" s="18" t="s">
        <v>13</v>
      </c>
      <c r="N585" s="18" t="s">
        <v>14</v>
      </c>
      <c r="O585" s="18" t="s">
        <v>15</v>
      </c>
      <c r="P585" s="18" t="s">
        <v>16</v>
      </c>
      <c r="Q585" s="18" t="s">
        <v>17</v>
      </c>
      <c r="R585" s="18" t="s">
        <v>18</v>
      </c>
      <c r="S585" s="18" t="s">
        <v>19</v>
      </c>
      <c r="T585" s="18" t="s">
        <v>20</v>
      </c>
      <c r="U585" s="18" t="s">
        <v>21</v>
      </c>
      <c r="V585" s="18" t="s">
        <v>22</v>
      </c>
      <c r="W585" s="18" t="s">
        <v>23</v>
      </c>
      <c r="X585" s="18" t="s">
        <v>24</v>
      </c>
      <c r="Y585" s="18" t="s">
        <v>25</v>
      </c>
      <c r="Z585" s="18" t="s">
        <v>26</v>
      </c>
      <c r="AA585" s="18" t="s">
        <v>27</v>
      </c>
      <c r="AB585" s="18" t="s">
        <v>28</v>
      </c>
      <c r="AC585" s="18" t="s">
        <v>29</v>
      </c>
      <c r="AD585" s="18" t="s">
        <v>30</v>
      </c>
      <c r="AE585" s="19" t="s">
        <v>31</v>
      </c>
      <c r="AF585" s="17">
        <v>1</v>
      </c>
      <c r="AG585" s="18">
        <v>2</v>
      </c>
      <c r="AH585" s="18">
        <v>3</v>
      </c>
      <c r="AI585" s="18">
        <v>4</v>
      </c>
      <c r="AJ585" s="18">
        <v>5</v>
      </c>
      <c r="AK585" s="18">
        <v>6</v>
      </c>
      <c r="AL585" s="18">
        <v>7</v>
      </c>
      <c r="AM585" s="18">
        <v>8</v>
      </c>
      <c r="AN585" s="18">
        <v>9</v>
      </c>
      <c r="AO585" s="19">
        <v>0</v>
      </c>
      <c r="AP585" s="17" t="s">
        <v>32</v>
      </c>
      <c r="AQ585" s="18" t="s">
        <v>33</v>
      </c>
      <c r="AR585" s="18" t="s">
        <v>34</v>
      </c>
      <c r="AS585" s="18" t="s">
        <v>35</v>
      </c>
      <c r="AT585" s="18" t="s">
        <v>36</v>
      </c>
      <c r="AU585" s="18" t="s">
        <v>37</v>
      </c>
      <c r="AV585" s="18" t="s">
        <v>38</v>
      </c>
      <c r="AW585" s="18" t="s">
        <v>660</v>
      </c>
      <c r="AX585" s="18" t="s">
        <v>39</v>
      </c>
      <c r="AY585" s="18" t="s">
        <v>40</v>
      </c>
      <c r="AZ585" s="18" t="s">
        <v>41</v>
      </c>
      <c r="BA585" s="18" t="s">
        <v>42</v>
      </c>
      <c r="BB585" s="18" t="s">
        <v>43</v>
      </c>
      <c r="BC585" s="18" t="s">
        <v>44</v>
      </c>
      <c r="BD585" s="18" t="s">
        <v>45</v>
      </c>
      <c r="BE585" s="18" t="s">
        <v>46</v>
      </c>
      <c r="BF585" s="18" t="s">
        <v>47</v>
      </c>
      <c r="BG585" s="20" t="s">
        <v>48</v>
      </c>
      <c r="BH585" s="18" t="s">
        <v>49</v>
      </c>
      <c r="BI585" s="18" t="s">
        <v>50</v>
      </c>
      <c r="BJ585" s="18" t="s">
        <v>51</v>
      </c>
      <c r="BK585" s="18" t="s">
        <v>52</v>
      </c>
      <c r="BL585" s="18" t="s">
        <v>53</v>
      </c>
      <c r="BM585" s="18" t="s">
        <v>54</v>
      </c>
      <c r="BN585" s="18" t="s">
        <v>55</v>
      </c>
      <c r="BO585" s="18" t="s">
        <v>56</v>
      </c>
      <c r="BP585" s="18" t="s">
        <v>57</v>
      </c>
      <c r="BQ585" s="18" t="s">
        <v>58</v>
      </c>
      <c r="BR585" s="19" t="s">
        <v>59</v>
      </c>
    </row>
    <row r="586" spans="1:71" s="5" customFormat="1" x14ac:dyDescent="0.2">
      <c r="A586" s="8">
        <v>9836</v>
      </c>
      <c r="B586" s="5">
        <v>6117</v>
      </c>
      <c r="C586" s="5">
        <v>3607</v>
      </c>
      <c r="D586" s="5">
        <v>48</v>
      </c>
      <c r="E586" s="5">
        <v>64</v>
      </c>
      <c r="F586" s="8">
        <v>777</v>
      </c>
      <c r="G586" s="5">
        <v>291</v>
      </c>
      <c r="H586" s="5">
        <v>270</v>
      </c>
      <c r="I586" s="5">
        <v>317</v>
      </c>
      <c r="J586" s="5">
        <v>597</v>
      </c>
      <c r="K586" s="5">
        <v>251</v>
      </c>
      <c r="L586" s="5">
        <v>147</v>
      </c>
      <c r="M586" s="5">
        <v>140</v>
      </c>
      <c r="N586" s="5">
        <v>375</v>
      </c>
      <c r="O586" s="5">
        <v>90</v>
      </c>
      <c r="P586" s="5">
        <v>112</v>
      </c>
      <c r="Q586" s="5">
        <v>229</v>
      </c>
      <c r="R586" s="5">
        <v>266</v>
      </c>
      <c r="S586" s="5">
        <v>270</v>
      </c>
      <c r="T586" s="5">
        <v>330</v>
      </c>
      <c r="U586" s="5">
        <v>107</v>
      </c>
      <c r="V586" s="5">
        <v>66</v>
      </c>
      <c r="W586" s="5">
        <v>276</v>
      </c>
      <c r="X586" s="5">
        <v>292</v>
      </c>
      <c r="Y586" s="5">
        <v>233</v>
      </c>
      <c r="Z586" s="5">
        <v>230</v>
      </c>
      <c r="AA586" s="5">
        <v>67</v>
      </c>
      <c r="AB586" s="5">
        <v>106</v>
      </c>
      <c r="AC586" s="5">
        <v>58</v>
      </c>
      <c r="AD586" s="5">
        <v>172</v>
      </c>
      <c r="AE586" s="9">
        <v>48</v>
      </c>
      <c r="AF586" s="8">
        <v>508</v>
      </c>
      <c r="AG586" s="5">
        <v>473</v>
      </c>
      <c r="AH586" s="5">
        <v>440</v>
      </c>
      <c r="AI586" s="5">
        <v>296</v>
      </c>
      <c r="AJ586" s="5">
        <v>346</v>
      </c>
      <c r="AK586" s="5">
        <v>260</v>
      </c>
      <c r="AL586" s="5">
        <v>281</v>
      </c>
      <c r="AM586" s="5">
        <v>250</v>
      </c>
      <c r="AN586" s="5">
        <v>352</v>
      </c>
      <c r="AO586" s="9">
        <v>401</v>
      </c>
      <c r="AP586" s="8">
        <v>1</v>
      </c>
      <c r="AQ586" s="5">
        <v>16</v>
      </c>
      <c r="AR586" s="5">
        <v>6</v>
      </c>
      <c r="AS586" s="5">
        <v>6</v>
      </c>
      <c r="AT586" s="5">
        <v>8</v>
      </c>
      <c r="AU586" s="5">
        <v>0</v>
      </c>
      <c r="AV586" s="5">
        <v>3</v>
      </c>
      <c r="AW586" s="5">
        <v>0</v>
      </c>
      <c r="AX586" s="5">
        <v>1</v>
      </c>
      <c r="AY586" s="5">
        <v>1</v>
      </c>
      <c r="AZ586" s="5">
        <v>0</v>
      </c>
      <c r="BA586" s="5">
        <v>0</v>
      </c>
      <c r="BB586" s="5">
        <v>0</v>
      </c>
      <c r="BC586" s="5">
        <v>0</v>
      </c>
      <c r="BD586" s="5">
        <v>0</v>
      </c>
      <c r="BE586" s="5">
        <v>0</v>
      </c>
      <c r="BF586" s="5">
        <v>1</v>
      </c>
      <c r="BG586" s="6">
        <v>0</v>
      </c>
      <c r="BH586" s="5">
        <v>0</v>
      </c>
      <c r="BI586" s="5">
        <v>3</v>
      </c>
      <c r="BJ586" s="5">
        <v>2</v>
      </c>
      <c r="BK586" s="5">
        <v>0</v>
      </c>
      <c r="BL586" s="5">
        <v>0</v>
      </c>
      <c r="BM586" s="5">
        <v>0</v>
      </c>
      <c r="BN586" s="5">
        <v>0</v>
      </c>
      <c r="BO586" s="5">
        <v>0</v>
      </c>
      <c r="BP586" s="5">
        <v>0</v>
      </c>
      <c r="BQ586" s="5">
        <v>0</v>
      </c>
      <c r="BR586" s="9">
        <v>0</v>
      </c>
    </row>
    <row r="587" spans="1:71" s="5" customFormat="1" ht="17" thickBot="1" x14ac:dyDescent="0.25">
      <c r="A587" s="12"/>
      <c r="B587" s="10">
        <v>0.62189914599430662</v>
      </c>
      <c r="C587" s="10">
        <f>C586/$A586</f>
        <v>0.36671411142740951</v>
      </c>
      <c r="D587" s="10">
        <f>D586/$A586</f>
        <v>4.8800325335502234E-3</v>
      </c>
      <c r="E587" s="10">
        <f>E586/$A586</f>
        <v>6.5067100447336315E-3</v>
      </c>
      <c r="F587" s="15">
        <f>F586/$B586</f>
        <v>0.12702305051495832</v>
      </c>
      <c r="G587" s="10">
        <f t="shared" ref="G587:AE587" si="291">G586/$B586</f>
        <v>4.7572339382050022E-2</v>
      </c>
      <c r="H587" s="10">
        <f t="shared" si="291"/>
        <v>4.413928396272683E-2</v>
      </c>
      <c r="I587" s="10">
        <f t="shared" si="291"/>
        <v>5.1822788948831126E-2</v>
      </c>
      <c r="J587" s="10">
        <f t="shared" si="291"/>
        <v>9.7596861206473762E-2</v>
      </c>
      <c r="K587" s="10">
        <f t="shared" si="291"/>
        <v>4.1033186202386794E-2</v>
      </c>
      <c r="L587" s="10">
        <f t="shared" si="291"/>
        <v>2.4031387935262383E-2</v>
      </c>
      <c r="M587" s="10">
        <f t="shared" si="291"/>
        <v>2.2887036128821318E-2</v>
      </c>
      <c r="N587" s="10">
        <f t="shared" si="291"/>
        <v>6.1304561059342816E-2</v>
      </c>
      <c r="O587" s="10">
        <f t="shared" si="291"/>
        <v>1.4713094654242276E-2</v>
      </c>
      <c r="P587" s="10">
        <f t="shared" si="291"/>
        <v>1.8309628903057054E-2</v>
      </c>
      <c r="Q587" s="10">
        <f t="shared" si="291"/>
        <v>3.7436651953572014E-2</v>
      </c>
      <c r="R587" s="10">
        <f t="shared" si="291"/>
        <v>4.3485368644760505E-2</v>
      </c>
      <c r="S587" s="10">
        <f t="shared" si="291"/>
        <v>4.413928396272683E-2</v>
      </c>
      <c r="T587" s="10">
        <f t="shared" si="291"/>
        <v>5.3948013732221675E-2</v>
      </c>
      <c r="U587" s="10">
        <f t="shared" si="291"/>
        <v>1.7492234755599152E-2</v>
      </c>
      <c r="V587" s="10">
        <f t="shared" si="291"/>
        <v>1.0789602746444336E-2</v>
      </c>
      <c r="W587" s="10">
        <f t="shared" si="291"/>
        <v>4.5120156939676311E-2</v>
      </c>
      <c r="X587" s="10">
        <f t="shared" si="291"/>
        <v>4.7735818211541603E-2</v>
      </c>
      <c r="Y587" s="10">
        <f t="shared" si="291"/>
        <v>3.8090567271538339E-2</v>
      </c>
      <c r="Z587" s="10">
        <f t="shared" si="291"/>
        <v>3.7600130783063596E-2</v>
      </c>
      <c r="AA587" s="10">
        <f t="shared" si="291"/>
        <v>1.0953081575935917E-2</v>
      </c>
      <c r="AB587" s="10">
        <f t="shared" si="291"/>
        <v>1.732875592610757E-2</v>
      </c>
      <c r="AC587" s="10">
        <f t="shared" si="291"/>
        <v>9.4817721105116895E-3</v>
      </c>
      <c r="AD587" s="10">
        <f t="shared" si="291"/>
        <v>2.8118358672551906E-2</v>
      </c>
      <c r="AE587" s="11">
        <f t="shared" si="291"/>
        <v>7.8469838155958808E-3</v>
      </c>
      <c r="AF587" s="15">
        <f>AF586/$C586</f>
        <v>0.14083726088161908</v>
      </c>
      <c r="AG587" s="10">
        <f t="shared" ref="AG587:AO587" si="292">AG586/$C586</f>
        <v>0.13113390629331856</v>
      </c>
      <c r="AH587" s="10">
        <f t="shared" si="292"/>
        <v>0.12198502911006376</v>
      </c>
      <c r="AI587" s="10">
        <f t="shared" si="292"/>
        <v>8.2062655946770174E-2</v>
      </c>
      <c r="AJ587" s="10">
        <f t="shared" si="292"/>
        <v>9.5924591072913776E-2</v>
      </c>
      <c r="AK587" s="10">
        <f t="shared" si="292"/>
        <v>7.2082062655946771E-2</v>
      </c>
      <c r="AL587" s="10">
        <f t="shared" si="292"/>
        <v>7.790407540892709E-2</v>
      </c>
      <c r="AM587" s="10">
        <f t="shared" si="292"/>
        <v>6.9309675630718048E-2</v>
      </c>
      <c r="AN587" s="10">
        <f t="shared" si="292"/>
        <v>9.758802328805101E-2</v>
      </c>
      <c r="AO587" s="11">
        <f t="shared" si="292"/>
        <v>0.11117271971167175</v>
      </c>
      <c r="AP587" s="15">
        <f>AP586/$D586</f>
        <v>2.0833333333333332E-2</v>
      </c>
      <c r="AQ587" s="10">
        <f t="shared" ref="AQ587:BR587" si="293">AQ586/$D586</f>
        <v>0.33333333333333331</v>
      </c>
      <c r="AR587" s="10">
        <f t="shared" si="293"/>
        <v>0.125</v>
      </c>
      <c r="AS587" s="10">
        <f t="shared" si="293"/>
        <v>0.125</v>
      </c>
      <c r="AT587" s="10">
        <f t="shared" si="293"/>
        <v>0.16666666666666666</v>
      </c>
      <c r="AU587" s="10">
        <f t="shared" si="293"/>
        <v>0</v>
      </c>
      <c r="AV587" s="10">
        <f t="shared" si="293"/>
        <v>6.25E-2</v>
      </c>
      <c r="AW587" s="10">
        <f t="shared" si="293"/>
        <v>0</v>
      </c>
      <c r="AX587" s="10">
        <f t="shared" si="293"/>
        <v>2.0833333333333332E-2</v>
      </c>
      <c r="AY587" s="10">
        <f t="shared" si="293"/>
        <v>2.0833333333333332E-2</v>
      </c>
      <c r="AZ587" s="10">
        <f t="shared" si="293"/>
        <v>0</v>
      </c>
      <c r="BA587" s="10">
        <f t="shared" si="293"/>
        <v>0</v>
      </c>
      <c r="BB587" s="10">
        <f t="shared" si="293"/>
        <v>0</v>
      </c>
      <c r="BC587" s="10">
        <f t="shared" si="293"/>
        <v>0</v>
      </c>
      <c r="BD587" s="10">
        <f t="shared" si="293"/>
        <v>0</v>
      </c>
      <c r="BE587" s="10">
        <f t="shared" si="293"/>
        <v>0</v>
      </c>
      <c r="BF587" s="10">
        <f t="shared" si="293"/>
        <v>2.0833333333333332E-2</v>
      </c>
      <c r="BG587" s="16">
        <f t="shared" si="293"/>
        <v>0</v>
      </c>
      <c r="BH587" s="10">
        <f t="shared" si="293"/>
        <v>0</v>
      </c>
      <c r="BI587" s="10">
        <f t="shared" si="293"/>
        <v>6.25E-2</v>
      </c>
      <c r="BJ587" s="10">
        <f t="shared" si="293"/>
        <v>4.1666666666666664E-2</v>
      </c>
      <c r="BK587" s="10">
        <f t="shared" si="293"/>
        <v>0</v>
      </c>
      <c r="BL587" s="10">
        <f t="shared" si="293"/>
        <v>0</v>
      </c>
      <c r="BM587" s="10">
        <f t="shared" si="293"/>
        <v>0</v>
      </c>
      <c r="BN587" s="10">
        <f t="shared" si="293"/>
        <v>0</v>
      </c>
      <c r="BO587" s="10">
        <f t="shared" si="293"/>
        <v>0</v>
      </c>
      <c r="BP587" s="10">
        <f t="shared" si="293"/>
        <v>0</v>
      </c>
      <c r="BQ587" s="10">
        <f t="shared" si="293"/>
        <v>0</v>
      </c>
      <c r="BR587" s="11">
        <f t="shared" si="293"/>
        <v>0</v>
      </c>
      <c r="BS587" s="7"/>
    </row>
    <row r="588" spans="1:71" s="5" customFormat="1" ht="17" thickBot="1" x14ac:dyDescent="0.25">
      <c r="E588" s="4"/>
      <c r="F588" s="12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4"/>
      <c r="BG588" s="6"/>
    </row>
    <row r="590" spans="1:71" s="2" customFormat="1" ht="17" thickBot="1" x14ac:dyDescent="0.25">
      <c r="A590" s="22" t="s">
        <v>335</v>
      </c>
      <c r="B590" s="2" t="str">
        <f>TRIM(LEFT(A590,3))&amp;":"&amp;A592</f>
        <v>gn:4605</v>
      </c>
      <c r="BG590" s="3"/>
    </row>
    <row r="591" spans="1:71" s="21" customFormat="1" x14ac:dyDescent="0.2">
      <c r="A591" s="17" t="s">
        <v>1</v>
      </c>
      <c r="B591" s="18" t="s">
        <v>2</v>
      </c>
      <c r="C591" s="18" t="s">
        <v>3</v>
      </c>
      <c r="D591" s="18" t="s">
        <v>4</v>
      </c>
      <c r="E591" s="18" t="s">
        <v>5</v>
      </c>
      <c r="F591" s="17" t="s">
        <v>6</v>
      </c>
      <c r="G591" s="18" t="s">
        <v>7</v>
      </c>
      <c r="H591" s="18" t="s">
        <v>8</v>
      </c>
      <c r="I591" s="18" t="s">
        <v>9</v>
      </c>
      <c r="J591" s="18" t="s">
        <v>10</v>
      </c>
      <c r="K591" s="18" t="s">
        <v>11</v>
      </c>
      <c r="L591" s="18" t="s">
        <v>12</v>
      </c>
      <c r="M591" s="18" t="s">
        <v>13</v>
      </c>
      <c r="N591" s="18" t="s">
        <v>14</v>
      </c>
      <c r="O591" s="18" t="s">
        <v>15</v>
      </c>
      <c r="P591" s="18" t="s">
        <v>16</v>
      </c>
      <c r="Q591" s="18" t="s">
        <v>17</v>
      </c>
      <c r="R591" s="18" t="s">
        <v>18</v>
      </c>
      <c r="S591" s="18" t="s">
        <v>19</v>
      </c>
      <c r="T591" s="18" t="s">
        <v>20</v>
      </c>
      <c r="U591" s="18" t="s">
        <v>21</v>
      </c>
      <c r="V591" s="18" t="s">
        <v>22</v>
      </c>
      <c r="W591" s="18" t="s">
        <v>23</v>
      </c>
      <c r="X591" s="18" t="s">
        <v>24</v>
      </c>
      <c r="Y591" s="18" t="s">
        <v>25</v>
      </c>
      <c r="Z591" s="18" t="s">
        <v>26</v>
      </c>
      <c r="AA591" s="18" t="s">
        <v>27</v>
      </c>
      <c r="AB591" s="18" t="s">
        <v>28</v>
      </c>
      <c r="AC591" s="18" t="s">
        <v>29</v>
      </c>
      <c r="AD591" s="18" t="s">
        <v>30</v>
      </c>
      <c r="AE591" s="19" t="s">
        <v>31</v>
      </c>
      <c r="AF591" s="17">
        <v>1</v>
      </c>
      <c r="AG591" s="18">
        <v>2</v>
      </c>
      <c r="AH591" s="18">
        <v>3</v>
      </c>
      <c r="AI591" s="18">
        <v>4</v>
      </c>
      <c r="AJ591" s="18">
        <v>5</v>
      </c>
      <c r="AK591" s="18">
        <v>6</v>
      </c>
      <c r="AL591" s="18">
        <v>7</v>
      </c>
      <c r="AM591" s="18">
        <v>8</v>
      </c>
      <c r="AN591" s="18">
        <v>9</v>
      </c>
      <c r="AO591" s="19">
        <v>0</v>
      </c>
      <c r="AP591" s="17" t="s">
        <v>32</v>
      </c>
      <c r="AQ591" s="18" t="s">
        <v>33</v>
      </c>
      <c r="AR591" s="18" t="s">
        <v>34</v>
      </c>
      <c r="AS591" s="18" t="s">
        <v>35</v>
      </c>
      <c r="AT591" s="18" t="s">
        <v>36</v>
      </c>
      <c r="AU591" s="18" t="s">
        <v>37</v>
      </c>
      <c r="AV591" s="18" t="s">
        <v>38</v>
      </c>
      <c r="AW591" s="18" t="s">
        <v>660</v>
      </c>
      <c r="AX591" s="18" t="s">
        <v>39</v>
      </c>
      <c r="AY591" s="18" t="s">
        <v>40</v>
      </c>
      <c r="AZ591" s="18" t="s">
        <v>41</v>
      </c>
      <c r="BA591" s="18" t="s">
        <v>42</v>
      </c>
      <c r="BB591" s="18" t="s">
        <v>43</v>
      </c>
      <c r="BC591" s="18" t="s">
        <v>44</v>
      </c>
      <c r="BD591" s="18" t="s">
        <v>45</v>
      </c>
      <c r="BE591" s="18" t="s">
        <v>46</v>
      </c>
      <c r="BF591" s="18" t="s">
        <v>47</v>
      </c>
      <c r="BG591" s="20" t="s">
        <v>48</v>
      </c>
      <c r="BH591" s="18" t="s">
        <v>49</v>
      </c>
      <c r="BI591" s="18" t="s">
        <v>50</v>
      </c>
      <c r="BJ591" s="18" t="s">
        <v>51</v>
      </c>
      <c r="BK591" s="18" t="s">
        <v>52</v>
      </c>
      <c r="BL591" s="18" t="s">
        <v>53</v>
      </c>
      <c r="BM591" s="18" t="s">
        <v>54</v>
      </c>
      <c r="BN591" s="18" t="s">
        <v>55</v>
      </c>
      <c r="BO591" s="18" t="s">
        <v>56</v>
      </c>
      <c r="BP591" s="18" t="s">
        <v>57</v>
      </c>
      <c r="BQ591" s="18" t="s">
        <v>58</v>
      </c>
      <c r="BR591" s="19" t="s">
        <v>59</v>
      </c>
    </row>
    <row r="592" spans="1:71" s="5" customFormat="1" x14ac:dyDescent="0.2">
      <c r="A592" s="8">
        <v>4605</v>
      </c>
      <c r="B592" s="5">
        <v>2418</v>
      </c>
      <c r="C592" s="5">
        <v>2015</v>
      </c>
      <c r="D592" s="5">
        <v>16</v>
      </c>
      <c r="E592" s="5">
        <v>156</v>
      </c>
      <c r="F592" s="8">
        <v>265</v>
      </c>
      <c r="G592" s="5">
        <v>172</v>
      </c>
      <c r="H592" s="5">
        <v>175</v>
      </c>
      <c r="I592" s="5">
        <v>182</v>
      </c>
      <c r="J592" s="5">
        <v>254</v>
      </c>
      <c r="K592" s="5">
        <v>163</v>
      </c>
      <c r="L592" s="5">
        <v>49</v>
      </c>
      <c r="M592" s="5">
        <v>43</v>
      </c>
      <c r="N592" s="5">
        <v>95</v>
      </c>
      <c r="O592" s="5">
        <v>29</v>
      </c>
      <c r="P592" s="5">
        <v>43</v>
      </c>
      <c r="Q592" s="5">
        <v>46</v>
      </c>
      <c r="R592" s="5">
        <v>79</v>
      </c>
      <c r="S592" s="5">
        <v>96</v>
      </c>
      <c r="T592" s="5">
        <v>147</v>
      </c>
      <c r="U592" s="5">
        <v>40</v>
      </c>
      <c r="V592" s="5">
        <v>38</v>
      </c>
      <c r="W592" s="5">
        <v>71</v>
      </c>
      <c r="X592" s="5">
        <v>76</v>
      </c>
      <c r="Y592" s="5">
        <v>59</v>
      </c>
      <c r="Z592" s="5">
        <v>90</v>
      </c>
      <c r="AA592" s="5">
        <v>41</v>
      </c>
      <c r="AB592" s="5">
        <v>26</v>
      </c>
      <c r="AC592" s="5">
        <v>31</v>
      </c>
      <c r="AD592" s="5">
        <v>72</v>
      </c>
      <c r="AE592" s="9">
        <v>36</v>
      </c>
      <c r="AF592" s="8">
        <v>254</v>
      </c>
      <c r="AG592" s="5">
        <v>208</v>
      </c>
      <c r="AH592" s="5">
        <v>197</v>
      </c>
      <c r="AI592" s="5">
        <v>149</v>
      </c>
      <c r="AJ592" s="5">
        <v>197</v>
      </c>
      <c r="AK592" s="5">
        <v>190</v>
      </c>
      <c r="AL592" s="5">
        <v>186</v>
      </c>
      <c r="AM592" s="5">
        <v>192</v>
      </c>
      <c r="AN592" s="5">
        <v>215</v>
      </c>
      <c r="AO592" s="9">
        <v>227</v>
      </c>
      <c r="AP592" s="8">
        <v>0</v>
      </c>
      <c r="AQ592" s="5">
        <v>4</v>
      </c>
      <c r="AR592" s="5">
        <v>0</v>
      </c>
      <c r="AS592" s="5">
        <v>0</v>
      </c>
      <c r="AT592" s="5">
        <v>1</v>
      </c>
      <c r="AU592" s="5">
        <v>1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9</v>
      </c>
      <c r="BE592" s="5">
        <v>0</v>
      </c>
      <c r="BF592" s="5">
        <v>1</v>
      </c>
      <c r="BG592" s="6">
        <v>0</v>
      </c>
      <c r="BH592" s="5">
        <v>0</v>
      </c>
      <c r="BI592" s="5">
        <v>0</v>
      </c>
      <c r="BJ592" s="5">
        <v>0</v>
      </c>
      <c r="BK592" s="5">
        <v>0</v>
      </c>
      <c r="BL592" s="5">
        <v>0</v>
      </c>
      <c r="BM592" s="5">
        <v>0</v>
      </c>
      <c r="BN592" s="5">
        <v>0</v>
      </c>
      <c r="BO592" s="5">
        <v>0</v>
      </c>
      <c r="BP592" s="5">
        <v>0</v>
      </c>
      <c r="BQ592" s="5">
        <v>0</v>
      </c>
      <c r="BR592" s="9">
        <v>0</v>
      </c>
    </row>
    <row r="593" spans="1:71" s="5" customFormat="1" ht="17" thickBot="1" x14ac:dyDescent="0.25">
      <c r="A593" s="12"/>
      <c r="B593" s="10">
        <v>0.52508143322475564</v>
      </c>
      <c r="C593" s="10">
        <f>C592/$A592</f>
        <v>0.43756786102062972</v>
      </c>
      <c r="D593" s="10">
        <f>D592/$A592</f>
        <v>3.4744842562432141E-3</v>
      </c>
      <c r="E593" s="10">
        <f>E592/$A592</f>
        <v>3.3876221498371335E-2</v>
      </c>
      <c r="F593" s="15">
        <f>F592/$B592</f>
        <v>0.10959470636889991</v>
      </c>
      <c r="G593" s="10">
        <f t="shared" ref="G593:AE593" si="294">G592/$B592</f>
        <v>7.1133167907361461E-2</v>
      </c>
      <c r="H593" s="10">
        <f t="shared" si="294"/>
        <v>7.2373862696443345E-2</v>
      </c>
      <c r="I593" s="10">
        <f t="shared" si="294"/>
        <v>7.5268817204301078E-2</v>
      </c>
      <c r="J593" s="10">
        <f t="shared" si="294"/>
        <v>0.10504549214226634</v>
      </c>
      <c r="K593" s="10">
        <f t="shared" si="294"/>
        <v>6.7411083540115796E-2</v>
      </c>
      <c r="L593" s="10">
        <f t="shared" si="294"/>
        <v>2.0264681555004136E-2</v>
      </c>
      <c r="M593" s="10">
        <f t="shared" si="294"/>
        <v>1.7783291976840365E-2</v>
      </c>
      <c r="N593" s="10">
        <f t="shared" si="294"/>
        <v>3.9288668320926388E-2</v>
      </c>
      <c r="O593" s="10">
        <f t="shared" si="294"/>
        <v>1.1993382961124897E-2</v>
      </c>
      <c r="P593" s="10">
        <f t="shared" si="294"/>
        <v>1.7783291976840365E-2</v>
      </c>
      <c r="Q593" s="10">
        <f t="shared" si="294"/>
        <v>1.9023986765922249E-2</v>
      </c>
      <c r="R593" s="10">
        <f t="shared" si="294"/>
        <v>3.2671629445822997E-2</v>
      </c>
      <c r="S593" s="10">
        <f t="shared" si="294"/>
        <v>3.9702233250620347E-2</v>
      </c>
      <c r="T593" s="10">
        <f t="shared" si="294"/>
        <v>6.0794044665012405E-2</v>
      </c>
      <c r="U593" s="10">
        <f t="shared" si="294"/>
        <v>1.6542597187758478E-2</v>
      </c>
      <c r="V593" s="10">
        <f t="shared" si="294"/>
        <v>1.5715467328370553E-2</v>
      </c>
      <c r="W593" s="10">
        <f t="shared" si="294"/>
        <v>2.9363110008271298E-2</v>
      </c>
      <c r="X593" s="10">
        <f t="shared" si="294"/>
        <v>3.1430934656741107E-2</v>
      </c>
      <c r="Y593" s="10">
        <f t="shared" si="294"/>
        <v>2.4400330851943756E-2</v>
      </c>
      <c r="Z593" s="10">
        <f t="shared" si="294"/>
        <v>3.7220843672456573E-2</v>
      </c>
      <c r="AA593" s="10">
        <f t="shared" si="294"/>
        <v>1.695616211745244E-2</v>
      </c>
      <c r="AB593" s="10">
        <f t="shared" si="294"/>
        <v>1.0752688172043012E-2</v>
      </c>
      <c r="AC593" s="10">
        <f t="shared" si="294"/>
        <v>1.282051282051282E-2</v>
      </c>
      <c r="AD593" s="10">
        <f t="shared" si="294"/>
        <v>2.9776674937965261E-2</v>
      </c>
      <c r="AE593" s="11">
        <f t="shared" si="294"/>
        <v>1.488833746898263E-2</v>
      </c>
      <c r="AF593" s="15">
        <f>AF592/$C592</f>
        <v>0.1260545905707196</v>
      </c>
      <c r="AG593" s="10">
        <f t="shared" ref="AG593:AO593" si="295">AG592/$C592</f>
        <v>0.1032258064516129</v>
      </c>
      <c r="AH593" s="10">
        <f t="shared" si="295"/>
        <v>9.7766749379652601E-2</v>
      </c>
      <c r="AI593" s="10">
        <f t="shared" si="295"/>
        <v>7.3945409429280393E-2</v>
      </c>
      <c r="AJ593" s="10">
        <f t="shared" si="295"/>
        <v>9.7766749379652601E-2</v>
      </c>
      <c r="AK593" s="10">
        <f t="shared" si="295"/>
        <v>9.4292803970223327E-2</v>
      </c>
      <c r="AL593" s="10">
        <f t="shared" si="295"/>
        <v>9.2307692307692313E-2</v>
      </c>
      <c r="AM593" s="10">
        <f t="shared" si="295"/>
        <v>9.5285359801488834E-2</v>
      </c>
      <c r="AN593" s="10">
        <f t="shared" si="295"/>
        <v>0.10669975186104218</v>
      </c>
      <c r="AO593" s="11">
        <f t="shared" si="295"/>
        <v>0.11265508684863523</v>
      </c>
      <c r="AP593" s="15">
        <f>AP592/$D592</f>
        <v>0</v>
      </c>
      <c r="AQ593" s="10">
        <f t="shared" ref="AQ593:BR593" si="296">AQ592/$D592</f>
        <v>0.25</v>
      </c>
      <c r="AR593" s="10">
        <f t="shared" si="296"/>
        <v>0</v>
      </c>
      <c r="AS593" s="10">
        <f t="shared" si="296"/>
        <v>0</v>
      </c>
      <c r="AT593" s="10">
        <f t="shared" si="296"/>
        <v>6.25E-2</v>
      </c>
      <c r="AU593" s="10">
        <f t="shared" si="296"/>
        <v>6.25E-2</v>
      </c>
      <c r="AV593" s="10">
        <f t="shared" si="296"/>
        <v>0</v>
      </c>
      <c r="AW593" s="10">
        <f t="shared" si="296"/>
        <v>0</v>
      </c>
      <c r="AX593" s="10">
        <f t="shared" si="296"/>
        <v>0</v>
      </c>
      <c r="AY593" s="10">
        <f t="shared" si="296"/>
        <v>0</v>
      </c>
      <c r="AZ593" s="10">
        <f t="shared" si="296"/>
        <v>0</v>
      </c>
      <c r="BA593" s="10">
        <f t="shared" si="296"/>
        <v>0</v>
      </c>
      <c r="BB593" s="10">
        <f t="shared" si="296"/>
        <v>0</v>
      </c>
      <c r="BC593" s="10">
        <f t="shared" si="296"/>
        <v>0</v>
      </c>
      <c r="BD593" s="10">
        <f t="shared" si="296"/>
        <v>0.5625</v>
      </c>
      <c r="BE593" s="10">
        <f t="shared" si="296"/>
        <v>0</v>
      </c>
      <c r="BF593" s="10">
        <f t="shared" si="296"/>
        <v>6.25E-2</v>
      </c>
      <c r="BG593" s="16">
        <f t="shared" si="296"/>
        <v>0</v>
      </c>
      <c r="BH593" s="10">
        <f t="shared" si="296"/>
        <v>0</v>
      </c>
      <c r="BI593" s="10">
        <f t="shared" si="296"/>
        <v>0</v>
      </c>
      <c r="BJ593" s="10">
        <f t="shared" si="296"/>
        <v>0</v>
      </c>
      <c r="BK593" s="10">
        <f t="shared" si="296"/>
        <v>0</v>
      </c>
      <c r="BL593" s="10">
        <f t="shared" si="296"/>
        <v>0</v>
      </c>
      <c r="BM593" s="10">
        <f t="shared" si="296"/>
        <v>0</v>
      </c>
      <c r="BN593" s="10">
        <f t="shared" si="296"/>
        <v>0</v>
      </c>
      <c r="BO593" s="10">
        <f t="shared" si="296"/>
        <v>0</v>
      </c>
      <c r="BP593" s="10">
        <f t="shared" si="296"/>
        <v>0</v>
      </c>
      <c r="BQ593" s="10">
        <f t="shared" si="296"/>
        <v>0</v>
      </c>
      <c r="BR593" s="11">
        <f t="shared" si="296"/>
        <v>0</v>
      </c>
      <c r="BS593" s="7"/>
    </row>
    <row r="594" spans="1:71" s="5" customFormat="1" ht="17" thickBot="1" x14ac:dyDescent="0.25">
      <c r="E594" s="4"/>
      <c r="F594" s="12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4"/>
      <c r="BG594" s="6"/>
    </row>
    <row r="596" spans="1:71" s="2" customFormat="1" ht="17" thickBot="1" x14ac:dyDescent="0.25">
      <c r="A596" s="22" t="s">
        <v>336</v>
      </c>
      <c r="B596" s="2" t="str">
        <f>TRIM(LEFT(A596,3))&amp;":"&amp;A598</f>
        <v>lr:7875</v>
      </c>
      <c r="BG596" s="3"/>
    </row>
    <row r="597" spans="1:71" s="21" customFormat="1" x14ac:dyDescent="0.2">
      <c r="A597" s="17" t="s">
        <v>1</v>
      </c>
      <c r="B597" s="18" t="s">
        <v>2</v>
      </c>
      <c r="C597" s="18" t="s">
        <v>3</v>
      </c>
      <c r="D597" s="18" t="s">
        <v>4</v>
      </c>
      <c r="E597" s="18" t="s">
        <v>5</v>
      </c>
      <c r="F597" s="17" t="s">
        <v>6</v>
      </c>
      <c r="G597" s="18" t="s">
        <v>7</v>
      </c>
      <c r="H597" s="18" t="s">
        <v>8</v>
      </c>
      <c r="I597" s="18" t="s">
        <v>9</v>
      </c>
      <c r="J597" s="18" t="s">
        <v>10</v>
      </c>
      <c r="K597" s="18" t="s">
        <v>11</v>
      </c>
      <c r="L597" s="18" t="s">
        <v>12</v>
      </c>
      <c r="M597" s="18" t="s">
        <v>13</v>
      </c>
      <c r="N597" s="18" t="s">
        <v>14</v>
      </c>
      <c r="O597" s="18" t="s">
        <v>15</v>
      </c>
      <c r="P597" s="18" t="s">
        <v>16</v>
      </c>
      <c r="Q597" s="18" t="s">
        <v>17</v>
      </c>
      <c r="R597" s="18" t="s">
        <v>18</v>
      </c>
      <c r="S597" s="18" t="s">
        <v>19</v>
      </c>
      <c r="T597" s="18" t="s">
        <v>20</v>
      </c>
      <c r="U597" s="18" t="s">
        <v>21</v>
      </c>
      <c r="V597" s="18" t="s">
        <v>22</v>
      </c>
      <c r="W597" s="18" t="s">
        <v>23</v>
      </c>
      <c r="X597" s="18" t="s">
        <v>24</v>
      </c>
      <c r="Y597" s="18" t="s">
        <v>25</v>
      </c>
      <c r="Z597" s="18" t="s">
        <v>26</v>
      </c>
      <c r="AA597" s="18" t="s">
        <v>27</v>
      </c>
      <c r="AB597" s="18" t="s">
        <v>28</v>
      </c>
      <c r="AC597" s="18" t="s">
        <v>29</v>
      </c>
      <c r="AD597" s="18" t="s">
        <v>30</v>
      </c>
      <c r="AE597" s="19" t="s">
        <v>31</v>
      </c>
      <c r="AF597" s="17">
        <v>1</v>
      </c>
      <c r="AG597" s="18">
        <v>2</v>
      </c>
      <c r="AH597" s="18">
        <v>3</v>
      </c>
      <c r="AI597" s="18">
        <v>4</v>
      </c>
      <c r="AJ597" s="18">
        <v>5</v>
      </c>
      <c r="AK597" s="18">
        <v>6</v>
      </c>
      <c r="AL597" s="18">
        <v>7</v>
      </c>
      <c r="AM597" s="18">
        <v>8</v>
      </c>
      <c r="AN597" s="18">
        <v>9</v>
      </c>
      <c r="AO597" s="19">
        <v>0</v>
      </c>
      <c r="AP597" s="17" t="s">
        <v>32</v>
      </c>
      <c r="AQ597" s="18" t="s">
        <v>33</v>
      </c>
      <c r="AR597" s="18" t="s">
        <v>34</v>
      </c>
      <c r="AS597" s="18" t="s">
        <v>35</v>
      </c>
      <c r="AT597" s="18" t="s">
        <v>36</v>
      </c>
      <c r="AU597" s="18" t="s">
        <v>37</v>
      </c>
      <c r="AV597" s="18" t="s">
        <v>38</v>
      </c>
      <c r="AW597" s="18" t="s">
        <v>660</v>
      </c>
      <c r="AX597" s="18" t="s">
        <v>39</v>
      </c>
      <c r="AY597" s="18" t="s">
        <v>40</v>
      </c>
      <c r="AZ597" s="18" t="s">
        <v>41</v>
      </c>
      <c r="BA597" s="18" t="s">
        <v>42</v>
      </c>
      <c r="BB597" s="18" t="s">
        <v>43</v>
      </c>
      <c r="BC597" s="18" t="s">
        <v>44</v>
      </c>
      <c r="BD597" s="18" t="s">
        <v>45</v>
      </c>
      <c r="BE597" s="18" t="s">
        <v>46</v>
      </c>
      <c r="BF597" s="18" t="s">
        <v>47</v>
      </c>
      <c r="BG597" s="20" t="s">
        <v>48</v>
      </c>
      <c r="BH597" s="18" t="s">
        <v>49</v>
      </c>
      <c r="BI597" s="18" t="s">
        <v>50</v>
      </c>
      <c r="BJ597" s="18" t="s">
        <v>51</v>
      </c>
      <c r="BK597" s="18" t="s">
        <v>52</v>
      </c>
      <c r="BL597" s="18" t="s">
        <v>53</v>
      </c>
      <c r="BM597" s="18" t="s">
        <v>54</v>
      </c>
      <c r="BN597" s="18" t="s">
        <v>55</v>
      </c>
      <c r="BO597" s="18" t="s">
        <v>56</v>
      </c>
      <c r="BP597" s="18" t="s">
        <v>57</v>
      </c>
      <c r="BQ597" s="18" t="s">
        <v>58</v>
      </c>
      <c r="BR597" s="19" t="s">
        <v>59</v>
      </c>
    </row>
    <row r="598" spans="1:71" s="5" customFormat="1" x14ac:dyDescent="0.2">
      <c r="A598" s="8">
        <v>7875</v>
      </c>
      <c r="B598" s="5">
        <v>3906</v>
      </c>
      <c r="C598" s="5">
        <v>3842</v>
      </c>
      <c r="D598" s="5">
        <v>33</v>
      </c>
      <c r="E598" s="5">
        <v>94</v>
      </c>
      <c r="F598" s="8">
        <v>564</v>
      </c>
      <c r="G598" s="5">
        <v>81</v>
      </c>
      <c r="H598" s="5">
        <v>149</v>
      </c>
      <c r="I598" s="5">
        <v>186</v>
      </c>
      <c r="J598" s="5">
        <v>388</v>
      </c>
      <c r="K598" s="5">
        <v>90</v>
      </c>
      <c r="L598" s="5">
        <v>86</v>
      </c>
      <c r="M598" s="5">
        <v>89</v>
      </c>
      <c r="N598" s="5">
        <v>217</v>
      </c>
      <c r="O598" s="5">
        <v>47</v>
      </c>
      <c r="P598" s="5">
        <v>110</v>
      </c>
      <c r="Q598" s="5">
        <v>237</v>
      </c>
      <c r="R598" s="5">
        <v>164</v>
      </c>
      <c r="S598" s="5">
        <v>179</v>
      </c>
      <c r="T598" s="5">
        <v>199</v>
      </c>
      <c r="U598" s="5">
        <v>88</v>
      </c>
      <c r="V598" s="5">
        <v>44</v>
      </c>
      <c r="W598" s="5">
        <v>198</v>
      </c>
      <c r="X598" s="5">
        <v>248</v>
      </c>
      <c r="Y598" s="5">
        <v>166</v>
      </c>
      <c r="Z598" s="5">
        <v>142</v>
      </c>
      <c r="AA598" s="5">
        <v>51</v>
      </c>
      <c r="AB598" s="5">
        <v>37</v>
      </c>
      <c r="AC598" s="5">
        <v>47</v>
      </c>
      <c r="AD598" s="5">
        <v>56</v>
      </c>
      <c r="AE598" s="9">
        <v>43</v>
      </c>
      <c r="AF598" s="8">
        <v>598</v>
      </c>
      <c r="AG598" s="5">
        <v>453</v>
      </c>
      <c r="AH598" s="5">
        <v>397</v>
      </c>
      <c r="AI598" s="5">
        <v>348</v>
      </c>
      <c r="AJ598" s="5">
        <v>344</v>
      </c>
      <c r="AK598" s="5">
        <v>326</v>
      </c>
      <c r="AL598" s="5">
        <v>280</v>
      </c>
      <c r="AM598" s="5">
        <v>300</v>
      </c>
      <c r="AN598" s="5">
        <v>343</v>
      </c>
      <c r="AO598" s="9">
        <v>453</v>
      </c>
      <c r="AP598" s="8">
        <v>0</v>
      </c>
      <c r="AQ598" s="5">
        <v>18</v>
      </c>
      <c r="AR598" s="5">
        <v>3</v>
      </c>
      <c r="AS598" s="5">
        <v>8</v>
      </c>
      <c r="AT598" s="5">
        <v>0</v>
      </c>
      <c r="AU598" s="5">
        <v>1</v>
      </c>
      <c r="AV598" s="5">
        <v>0</v>
      </c>
      <c r="AW598" s="5">
        <v>0</v>
      </c>
      <c r="AX598" s="5">
        <v>1</v>
      </c>
      <c r="AY598" s="5">
        <v>0</v>
      </c>
      <c r="AZ598" s="5">
        <v>0</v>
      </c>
      <c r="BA598" s="5">
        <v>0</v>
      </c>
      <c r="BB598" s="5">
        <v>0</v>
      </c>
      <c r="BC598" s="5">
        <v>0</v>
      </c>
      <c r="BD598" s="5">
        <v>0</v>
      </c>
      <c r="BE598" s="5">
        <v>0</v>
      </c>
      <c r="BF598" s="5">
        <v>1</v>
      </c>
      <c r="BG598" s="6">
        <v>1</v>
      </c>
      <c r="BH598" s="5">
        <v>0</v>
      </c>
      <c r="BI598" s="5">
        <v>0</v>
      </c>
      <c r="BJ598" s="5">
        <v>0</v>
      </c>
      <c r="BK598" s="5">
        <v>0</v>
      </c>
      <c r="BL598" s="5">
        <v>0</v>
      </c>
      <c r="BM598" s="5">
        <v>0</v>
      </c>
      <c r="BN598" s="5">
        <v>0</v>
      </c>
      <c r="BO598" s="5">
        <v>0</v>
      </c>
      <c r="BP598" s="5">
        <v>0</v>
      </c>
      <c r="BQ598" s="5">
        <v>0</v>
      </c>
      <c r="BR598" s="9">
        <v>0</v>
      </c>
    </row>
    <row r="599" spans="1:71" s="5" customFormat="1" ht="17" thickBot="1" x14ac:dyDescent="0.25">
      <c r="A599" s="12"/>
      <c r="B599" s="10">
        <v>0.496</v>
      </c>
      <c r="C599" s="10">
        <f>C598/$A598</f>
        <v>0.48787301587301585</v>
      </c>
      <c r="D599" s="10">
        <f>D598/$A598</f>
        <v>4.1904761904761906E-3</v>
      </c>
      <c r="E599" s="10">
        <f>E598/$A598</f>
        <v>1.1936507936507936E-2</v>
      </c>
      <c r="F599" s="15">
        <f>F598/$B598</f>
        <v>0.14439324116743471</v>
      </c>
      <c r="G599" s="10">
        <f t="shared" ref="G599:AE599" si="297">G598/$B598</f>
        <v>2.0737327188940093E-2</v>
      </c>
      <c r="H599" s="10">
        <f t="shared" si="297"/>
        <v>3.8146441372247826E-2</v>
      </c>
      <c r="I599" s="10">
        <f t="shared" si="297"/>
        <v>4.7619047619047616E-2</v>
      </c>
      <c r="J599" s="10">
        <f t="shared" si="297"/>
        <v>9.933435739887353E-2</v>
      </c>
      <c r="K599" s="10">
        <f t="shared" si="297"/>
        <v>2.3041474654377881E-2</v>
      </c>
      <c r="L599" s="10">
        <f t="shared" si="297"/>
        <v>2.2017409114183307E-2</v>
      </c>
      <c r="M599" s="10">
        <f t="shared" si="297"/>
        <v>2.2785458269329237E-2</v>
      </c>
      <c r="N599" s="10">
        <f t="shared" si="297"/>
        <v>5.5555555555555552E-2</v>
      </c>
      <c r="O599" s="10">
        <f t="shared" si="297"/>
        <v>1.2032770097286226E-2</v>
      </c>
      <c r="P599" s="10">
        <f t="shared" si="297"/>
        <v>2.8161802355350742E-2</v>
      </c>
      <c r="Q599" s="10">
        <f t="shared" si="297"/>
        <v>6.0675883256528416E-2</v>
      </c>
      <c r="R599" s="10">
        <f t="shared" si="297"/>
        <v>4.1986687147977472E-2</v>
      </c>
      <c r="S599" s="10">
        <f t="shared" si="297"/>
        <v>4.5826932923707119E-2</v>
      </c>
      <c r="T599" s="10">
        <f t="shared" si="297"/>
        <v>5.0947260624679983E-2</v>
      </c>
      <c r="U599" s="10">
        <f t="shared" si="297"/>
        <v>2.2529441884280594E-2</v>
      </c>
      <c r="V599" s="10">
        <f t="shared" si="297"/>
        <v>1.1264720942140297E-2</v>
      </c>
      <c r="W599" s="10">
        <f t="shared" si="297"/>
        <v>5.0691244239631339E-2</v>
      </c>
      <c r="X599" s="10">
        <f t="shared" si="297"/>
        <v>6.3492063492063489E-2</v>
      </c>
      <c r="Y599" s="10">
        <f t="shared" si="297"/>
        <v>4.2498719918074759E-2</v>
      </c>
      <c r="Z599" s="10">
        <f t="shared" si="297"/>
        <v>3.6354326676907321E-2</v>
      </c>
      <c r="AA599" s="10">
        <f t="shared" si="297"/>
        <v>1.3056835637480798E-2</v>
      </c>
      <c r="AB599" s="10">
        <f t="shared" si="297"/>
        <v>9.4726062467997956E-3</v>
      </c>
      <c r="AC599" s="10">
        <f t="shared" si="297"/>
        <v>1.2032770097286226E-2</v>
      </c>
      <c r="AD599" s="10">
        <f t="shared" si="297"/>
        <v>1.4336917562724014E-2</v>
      </c>
      <c r="AE599" s="11">
        <f t="shared" si="297"/>
        <v>1.1008704557091653E-2</v>
      </c>
      <c r="AF599" s="15">
        <f>AF598/$C598</f>
        <v>0.15564809994794379</v>
      </c>
      <c r="AG599" s="10">
        <f t="shared" ref="AG599:AO599" si="298">AG598/$C598</f>
        <v>0.1179073399271213</v>
      </c>
      <c r="AH599" s="10">
        <f t="shared" si="298"/>
        <v>0.10333159812597606</v>
      </c>
      <c r="AI599" s="10">
        <f t="shared" si="298"/>
        <v>9.0577824049973971E-2</v>
      </c>
      <c r="AJ599" s="10">
        <f t="shared" si="298"/>
        <v>8.9536699635606454E-2</v>
      </c>
      <c r="AK599" s="10">
        <f t="shared" si="298"/>
        <v>8.4851639770952628E-2</v>
      </c>
      <c r="AL599" s="10">
        <f t="shared" si="298"/>
        <v>7.2878709005726183E-2</v>
      </c>
      <c r="AM599" s="10">
        <f t="shared" si="298"/>
        <v>7.8084331077563768E-2</v>
      </c>
      <c r="AN599" s="10">
        <f t="shared" si="298"/>
        <v>8.9276418532014581E-2</v>
      </c>
      <c r="AO599" s="11">
        <f t="shared" si="298"/>
        <v>0.1179073399271213</v>
      </c>
      <c r="AP599" s="15">
        <f>AP598/$D598</f>
        <v>0</v>
      </c>
      <c r="AQ599" s="10">
        <f t="shared" ref="AQ599:BR599" si="299">AQ598/$D598</f>
        <v>0.54545454545454541</v>
      </c>
      <c r="AR599" s="10">
        <f t="shared" si="299"/>
        <v>9.0909090909090912E-2</v>
      </c>
      <c r="AS599" s="10">
        <f t="shared" si="299"/>
        <v>0.24242424242424243</v>
      </c>
      <c r="AT599" s="10">
        <f t="shared" si="299"/>
        <v>0</v>
      </c>
      <c r="AU599" s="10">
        <f t="shared" si="299"/>
        <v>3.0303030303030304E-2</v>
      </c>
      <c r="AV599" s="10">
        <f t="shared" si="299"/>
        <v>0</v>
      </c>
      <c r="AW599" s="10">
        <f t="shared" si="299"/>
        <v>0</v>
      </c>
      <c r="AX599" s="10">
        <f t="shared" si="299"/>
        <v>3.0303030303030304E-2</v>
      </c>
      <c r="AY599" s="10">
        <f t="shared" si="299"/>
        <v>0</v>
      </c>
      <c r="AZ599" s="10">
        <f t="shared" si="299"/>
        <v>0</v>
      </c>
      <c r="BA599" s="10">
        <f t="shared" si="299"/>
        <v>0</v>
      </c>
      <c r="BB599" s="10">
        <f t="shared" si="299"/>
        <v>0</v>
      </c>
      <c r="BC599" s="10">
        <f t="shared" si="299"/>
        <v>0</v>
      </c>
      <c r="BD599" s="10">
        <f t="shared" si="299"/>
        <v>0</v>
      </c>
      <c r="BE599" s="10">
        <f t="shared" si="299"/>
        <v>0</v>
      </c>
      <c r="BF599" s="10">
        <f t="shared" si="299"/>
        <v>3.0303030303030304E-2</v>
      </c>
      <c r="BG599" s="16">
        <f t="shared" si="299"/>
        <v>3.0303030303030304E-2</v>
      </c>
      <c r="BH599" s="10">
        <f t="shared" si="299"/>
        <v>0</v>
      </c>
      <c r="BI599" s="10">
        <f t="shared" si="299"/>
        <v>0</v>
      </c>
      <c r="BJ599" s="10">
        <f t="shared" si="299"/>
        <v>0</v>
      </c>
      <c r="BK599" s="10">
        <f t="shared" si="299"/>
        <v>0</v>
      </c>
      <c r="BL599" s="10">
        <f t="shared" si="299"/>
        <v>0</v>
      </c>
      <c r="BM599" s="10">
        <f t="shared" si="299"/>
        <v>0</v>
      </c>
      <c r="BN599" s="10">
        <f t="shared" si="299"/>
        <v>0</v>
      </c>
      <c r="BO599" s="10">
        <f t="shared" si="299"/>
        <v>0</v>
      </c>
      <c r="BP599" s="10">
        <f t="shared" si="299"/>
        <v>0</v>
      </c>
      <c r="BQ599" s="10">
        <f t="shared" si="299"/>
        <v>0</v>
      </c>
      <c r="BR599" s="11">
        <f t="shared" si="299"/>
        <v>0</v>
      </c>
      <c r="BS599" s="7"/>
    </row>
    <row r="600" spans="1:71" s="5" customFormat="1" ht="17" thickBot="1" x14ac:dyDescent="0.25">
      <c r="E600" s="4"/>
      <c r="F600" s="12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4"/>
      <c r="BG600" s="6"/>
    </row>
    <row r="602" spans="1:71" s="2" customFormat="1" ht="17" thickBot="1" x14ac:dyDescent="0.25">
      <c r="A602" s="22" t="s">
        <v>337</v>
      </c>
      <c r="B602" s="2" t="str">
        <f>TRIM(LEFT(A602,3))&amp;":"&amp;A604</f>
        <v>ly:19411</v>
      </c>
      <c r="BG602" s="3"/>
    </row>
    <row r="603" spans="1:71" s="21" customFormat="1" x14ac:dyDescent="0.2">
      <c r="A603" s="17" t="s">
        <v>1</v>
      </c>
      <c r="B603" s="18" t="s">
        <v>2</v>
      </c>
      <c r="C603" s="18" t="s">
        <v>3</v>
      </c>
      <c r="D603" s="18" t="s">
        <v>4</v>
      </c>
      <c r="E603" s="18" t="s">
        <v>5</v>
      </c>
      <c r="F603" s="17" t="s">
        <v>6</v>
      </c>
      <c r="G603" s="18" t="s">
        <v>7</v>
      </c>
      <c r="H603" s="18" t="s">
        <v>8</v>
      </c>
      <c r="I603" s="18" t="s">
        <v>9</v>
      </c>
      <c r="J603" s="18" t="s">
        <v>10</v>
      </c>
      <c r="K603" s="18" t="s">
        <v>11</v>
      </c>
      <c r="L603" s="18" t="s">
        <v>12</v>
      </c>
      <c r="M603" s="18" t="s">
        <v>13</v>
      </c>
      <c r="N603" s="18" t="s">
        <v>14</v>
      </c>
      <c r="O603" s="18" t="s">
        <v>15</v>
      </c>
      <c r="P603" s="18" t="s">
        <v>16</v>
      </c>
      <c r="Q603" s="18" t="s">
        <v>17</v>
      </c>
      <c r="R603" s="18" t="s">
        <v>18</v>
      </c>
      <c r="S603" s="18" t="s">
        <v>19</v>
      </c>
      <c r="T603" s="18" t="s">
        <v>20</v>
      </c>
      <c r="U603" s="18" t="s">
        <v>21</v>
      </c>
      <c r="V603" s="18" t="s">
        <v>22</v>
      </c>
      <c r="W603" s="18" t="s">
        <v>23</v>
      </c>
      <c r="X603" s="18" t="s">
        <v>24</v>
      </c>
      <c r="Y603" s="18" t="s">
        <v>25</v>
      </c>
      <c r="Z603" s="18" t="s">
        <v>26</v>
      </c>
      <c r="AA603" s="18" t="s">
        <v>27</v>
      </c>
      <c r="AB603" s="18" t="s">
        <v>28</v>
      </c>
      <c r="AC603" s="18" t="s">
        <v>29</v>
      </c>
      <c r="AD603" s="18" t="s">
        <v>30</v>
      </c>
      <c r="AE603" s="19" t="s">
        <v>31</v>
      </c>
      <c r="AF603" s="17">
        <v>1</v>
      </c>
      <c r="AG603" s="18">
        <v>2</v>
      </c>
      <c r="AH603" s="18">
        <v>3</v>
      </c>
      <c r="AI603" s="18">
        <v>4</v>
      </c>
      <c r="AJ603" s="18">
        <v>5</v>
      </c>
      <c r="AK603" s="18">
        <v>6</v>
      </c>
      <c r="AL603" s="18">
        <v>7</v>
      </c>
      <c r="AM603" s="18">
        <v>8</v>
      </c>
      <c r="AN603" s="18">
        <v>9</v>
      </c>
      <c r="AO603" s="19">
        <v>0</v>
      </c>
      <c r="AP603" s="17" t="s">
        <v>32</v>
      </c>
      <c r="AQ603" s="18" t="s">
        <v>33</v>
      </c>
      <c r="AR603" s="18" t="s">
        <v>34</v>
      </c>
      <c r="AS603" s="18" t="s">
        <v>35</v>
      </c>
      <c r="AT603" s="18" t="s">
        <v>36</v>
      </c>
      <c r="AU603" s="18" t="s">
        <v>37</v>
      </c>
      <c r="AV603" s="18" t="s">
        <v>38</v>
      </c>
      <c r="AW603" s="18" t="s">
        <v>660</v>
      </c>
      <c r="AX603" s="18" t="s">
        <v>39</v>
      </c>
      <c r="AY603" s="18" t="s">
        <v>40</v>
      </c>
      <c r="AZ603" s="18" t="s">
        <v>41</v>
      </c>
      <c r="BA603" s="18" t="s">
        <v>42</v>
      </c>
      <c r="BB603" s="18" t="s">
        <v>43</v>
      </c>
      <c r="BC603" s="18" t="s">
        <v>44</v>
      </c>
      <c r="BD603" s="18" t="s">
        <v>45</v>
      </c>
      <c r="BE603" s="18" t="s">
        <v>46</v>
      </c>
      <c r="BF603" s="18" t="s">
        <v>47</v>
      </c>
      <c r="BG603" s="20" t="s">
        <v>48</v>
      </c>
      <c r="BH603" s="18" t="s">
        <v>49</v>
      </c>
      <c r="BI603" s="18" t="s">
        <v>50</v>
      </c>
      <c r="BJ603" s="18" t="s">
        <v>51</v>
      </c>
      <c r="BK603" s="18" t="s">
        <v>52</v>
      </c>
      <c r="BL603" s="18" t="s">
        <v>53</v>
      </c>
      <c r="BM603" s="18" t="s">
        <v>54</v>
      </c>
      <c r="BN603" s="18" t="s">
        <v>55</v>
      </c>
      <c r="BO603" s="18" t="s">
        <v>56</v>
      </c>
      <c r="BP603" s="18" t="s">
        <v>57</v>
      </c>
      <c r="BQ603" s="18" t="s">
        <v>58</v>
      </c>
      <c r="BR603" s="19" t="s">
        <v>59</v>
      </c>
    </row>
    <row r="604" spans="1:71" s="5" customFormat="1" x14ac:dyDescent="0.2">
      <c r="A604" s="8">
        <v>19411</v>
      </c>
      <c r="B604" s="5">
        <v>12125</v>
      </c>
      <c r="C604" s="5">
        <v>6939</v>
      </c>
      <c r="D604" s="5">
        <v>109</v>
      </c>
      <c r="E604" s="5">
        <v>238</v>
      </c>
      <c r="F604" s="8">
        <v>1354</v>
      </c>
      <c r="G604" s="5">
        <v>430</v>
      </c>
      <c r="H604" s="5">
        <v>357</v>
      </c>
      <c r="I604" s="5">
        <v>451</v>
      </c>
      <c r="J604" s="5">
        <v>945</v>
      </c>
      <c r="K604" s="5">
        <v>274</v>
      </c>
      <c r="L604" s="5">
        <v>361</v>
      </c>
      <c r="M604" s="5">
        <v>336</v>
      </c>
      <c r="N604" s="5">
        <v>864</v>
      </c>
      <c r="O604" s="5">
        <v>159</v>
      </c>
      <c r="P604" s="5">
        <v>357</v>
      </c>
      <c r="Q604" s="5">
        <v>568</v>
      </c>
      <c r="R604" s="5">
        <v>453</v>
      </c>
      <c r="S604" s="5">
        <v>625</v>
      </c>
      <c r="T604" s="5">
        <v>728</v>
      </c>
      <c r="U604" s="5">
        <v>265</v>
      </c>
      <c r="V604" s="5">
        <v>101</v>
      </c>
      <c r="W604" s="5">
        <v>569</v>
      </c>
      <c r="X604" s="5">
        <v>787</v>
      </c>
      <c r="Y604" s="5">
        <v>692</v>
      </c>
      <c r="Z604" s="5">
        <v>484</v>
      </c>
      <c r="AA604" s="5">
        <v>152</v>
      </c>
      <c r="AB604" s="5">
        <v>195</v>
      </c>
      <c r="AC604" s="5">
        <v>98</v>
      </c>
      <c r="AD604" s="5">
        <v>383</v>
      </c>
      <c r="AE604" s="9">
        <v>137</v>
      </c>
      <c r="AF604" s="8">
        <v>1187</v>
      </c>
      <c r="AG604" s="5">
        <v>971</v>
      </c>
      <c r="AH604" s="5">
        <v>809</v>
      </c>
      <c r="AI604" s="5">
        <v>565</v>
      </c>
      <c r="AJ604" s="5">
        <v>501</v>
      </c>
      <c r="AK604" s="5">
        <v>505</v>
      </c>
      <c r="AL604" s="5">
        <v>523</v>
      </c>
      <c r="AM604" s="5">
        <v>500</v>
      </c>
      <c r="AN604" s="5">
        <v>568</v>
      </c>
      <c r="AO604" s="9">
        <v>810</v>
      </c>
      <c r="AP604" s="8">
        <v>0</v>
      </c>
      <c r="AQ604" s="5">
        <v>31</v>
      </c>
      <c r="AR604" s="5">
        <v>29</v>
      </c>
      <c r="AS604" s="5">
        <v>15</v>
      </c>
      <c r="AT604" s="5">
        <v>6</v>
      </c>
      <c r="AU604" s="5">
        <v>1</v>
      </c>
      <c r="AV604" s="5">
        <v>4</v>
      </c>
      <c r="AW604" s="5">
        <v>0</v>
      </c>
      <c r="AX604" s="5">
        <v>4</v>
      </c>
      <c r="AY604" s="5">
        <v>0</v>
      </c>
      <c r="AZ604" s="5">
        <v>3</v>
      </c>
      <c r="BA604" s="5">
        <v>2</v>
      </c>
      <c r="BB604" s="5">
        <v>0</v>
      </c>
      <c r="BC604" s="5">
        <v>0</v>
      </c>
      <c r="BD604" s="5">
        <v>2</v>
      </c>
      <c r="BE604" s="5">
        <v>0</v>
      </c>
      <c r="BF604" s="5">
        <v>6</v>
      </c>
      <c r="BG604" s="6">
        <v>4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1</v>
      </c>
      <c r="BR604" s="9">
        <v>1</v>
      </c>
    </row>
    <row r="605" spans="1:71" s="5" customFormat="1" ht="17" thickBot="1" x14ac:dyDescent="0.25">
      <c r="A605" s="12"/>
      <c r="B605" s="10">
        <v>0.62464581938076347</v>
      </c>
      <c r="C605" s="10">
        <f>C604/$A604</f>
        <v>0.35747771881922619</v>
      </c>
      <c r="D605" s="10">
        <f>D604/$A604</f>
        <v>5.6153727268043897E-3</v>
      </c>
      <c r="E605" s="10">
        <f>E604/$A604</f>
        <v>1.2261089073205915E-2</v>
      </c>
      <c r="F605" s="15">
        <f>F604/$B604</f>
        <v>0.11167010309278351</v>
      </c>
      <c r="G605" s="10">
        <f t="shared" ref="G605:AE605" si="300">G604/$B604</f>
        <v>3.5463917525773193E-2</v>
      </c>
      <c r="H605" s="10">
        <f t="shared" si="300"/>
        <v>2.9443298969072166E-2</v>
      </c>
      <c r="I605" s="10">
        <f t="shared" si="300"/>
        <v>3.7195876288659793E-2</v>
      </c>
      <c r="J605" s="10">
        <f t="shared" si="300"/>
        <v>7.7938144329896902E-2</v>
      </c>
      <c r="K605" s="10">
        <f t="shared" si="300"/>
        <v>2.2597938144329897E-2</v>
      </c>
      <c r="L605" s="10">
        <f t="shared" si="300"/>
        <v>2.9773195876288659E-2</v>
      </c>
      <c r="M605" s="10">
        <f t="shared" si="300"/>
        <v>2.7711340206185566E-2</v>
      </c>
      <c r="N605" s="10">
        <f t="shared" si="300"/>
        <v>7.1257731958762893E-2</v>
      </c>
      <c r="O605" s="10">
        <f t="shared" si="300"/>
        <v>1.311340206185567E-2</v>
      </c>
      <c r="P605" s="10">
        <f t="shared" si="300"/>
        <v>2.9443298969072166E-2</v>
      </c>
      <c r="Q605" s="10">
        <f t="shared" si="300"/>
        <v>4.684536082474227E-2</v>
      </c>
      <c r="R605" s="10">
        <f t="shared" si="300"/>
        <v>3.736082474226804E-2</v>
      </c>
      <c r="S605" s="10">
        <f t="shared" si="300"/>
        <v>5.1546391752577317E-2</v>
      </c>
      <c r="T605" s="10">
        <f t="shared" si="300"/>
        <v>6.0041237113402063E-2</v>
      </c>
      <c r="U605" s="10">
        <f t="shared" si="300"/>
        <v>2.1855670103092785E-2</v>
      </c>
      <c r="V605" s="10">
        <f t="shared" si="300"/>
        <v>8.3298969072164945E-3</v>
      </c>
      <c r="W605" s="10">
        <f t="shared" si="300"/>
        <v>4.6927835051546393E-2</v>
      </c>
      <c r="X605" s="10">
        <f t="shared" si="300"/>
        <v>6.4907216494845363E-2</v>
      </c>
      <c r="Y605" s="10">
        <f t="shared" si="300"/>
        <v>5.7072164948453609E-2</v>
      </c>
      <c r="Z605" s="10">
        <f t="shared" si="300"/>
        <v>3.9917525773195878E-2</v>
      </c>
      <c r="AA605" s="10">
        <f t="shared" si="300"/>
        <v>1.2536082474226804E-2</v>
      </c>
      <c r="AB605" s="10">
        <f t="shared" si="300"/>
        <v>1.6082474226804123E-2</v>
      </c>
      <c r="AC605" s="10">
        <f t="shared" si="300"/>
        <v>8.0824742268041233E-3</v>
      </c>
      <c r="AD605" s="10">
        <f t="shared" si="300"/>
        <v>3.1587628865979378E-2</v>
      </c>
      <c r="AE605" s="11">
        <f t="shared" si="300"/>
        <v>1.1298969072164948E-2</v>
      </c>
      <c r="AF605" s="15">
        <f>AF604/$C604</f>
        <v>0.17106211269635394</v>
      </c>
      <c r="AG605" s="10">
        <f t="shared" ref="AG605:AO605" si="301">AG604/$C604</f>
        <v>0.13993370802709323</v>
      </c>
      <c r="AH605" s="10">
        <f t="shared" si="301"/>
        <v>0.11658740452514772</v>
      </c>
      <c r="AI605" s="10">
        <f t="shared" si="301"/>
        <v>8.1423836287649515E-2</v>
      </c>
      <c r="AJ605" s="10">
        <f t="shared" si="301"/>
        <v>7.2200605274535229E-2</v>
      </c>
      <c r="AK605" s="10">
        <f t="shared" si="301"/>
        <v>7.2777057212854879E-2</v>
      </c>
      <c r="AL605" s="10">
        <f t="shared" si="301"/>
        <v>7.5371090935293275E-2</v>
      </c>
      <c r="AM605" s="10">
        <f t="shared" si="301"/>
        <v>7.2056492289955323E-2</v>
      </c>
      <c r="AN605" s="10">
        <f t="shared" si="301"/>
        <v>8.1856175241389245E-2</v>
      </c>
      <c r="AO605" s="11">
        <f t="shared" si="301"/>
        <v>0.11673151750972763</v>
      </c>
      <c r="AP605" s="15">
        <f>AP604/$D604</f>
        <v>0</v>
      </c>
      <c r="AQ605" s="10">
        <f t="shared" ref="AQ605:BR605" si="302">AQ604/$D604</f>
        <v>0.28440366972477066</v>
      </c>
      <c r="AR605" s="10">
        <f t="shared" si="302"/>
        <v>0.26605504587155965</v>
      </c>
      <c r="AS605" s="10">
        <f t="shared" si="302"/>
        <v>0.13761467889908258</v>
      </c>
      <c r="AT605" s="10">
        <f t="shared" si="302"/>
        <v>5.5045871559633031E-2</v>
      </c>
      <c r="AU605" s="10">
        <f t="shared" si="302"/>
        <v>9.1743119266055051E-3</v>
      </c>
      <c r="AV605" s="10">
        <f t="shared" si="302"/>
        <v>3.669724770642202E-2</v>
      </c>
      <c r="AW605" s="10">
        <f t="shared" si="302"/>
        <v>0</v>
      </c>
      <c r="AX605" s="10">
        <f t="shared" si="302"/>
        <v>3.669724770642202E-2</v>
      </c>
      <c r="AY605" s="10">
        <f t="shared" si="302"/>
        <v>0</v>
      </c>
      <c r="AZ605" s="10">
        <f t="shared" si="302"/>
        <v>2.7522935779816515E-2</v>
      </c>
      <c r="BA605" s="10">
        <f t="shared" si="302"/>
        <v>1.834862385321101E-2</v>
      </c>
      <c r="BB605" s="10">
        <f t="shared" si="302"/>
        <v>0</v>
      </c>
      <c r="BC605" s="10">
        <f t="shared" si="302"/>
        <v>0</v>
      </c>
      <c r="BD605" s="10">
        <f t="shared" si="302"/>
        <v>1.834862385321101E-2</v>
      </c>
      <c r="BE605" s="10">
        <f t="shared" si="302"/>
        <v>0</v>
      </c>
      <c r="BF605" s="10">
        <f t="shared" si="302"/>
        <v>5.5045871559633031E-2</v>
      </c>
      <c r="BG605" s="16">
        <f t="shared" si="302"/>
        <v>3.669724770642202E-2</v>
      </c>
      <c r="BH605" s="10">
        <f t="shared" si="302"/>
        <v>0</v>
      </c>
      <c r="BI605" s="10">
        <f t="shared" si="302"/>
        <v>0</v>
      </c>
      <c r="BJ605" s="10">
        <f t="shared" si="302"/>
        <v>0</v>
      </c>
      <c r="BK605" s="10">
        <f t="shared" si="302"/>
        <v>0</v>
      </c>
      <c r="BL605" s="10">
        <f t="shared" si="302"/>
        <v>0</v>
      </c>
      <c r="BM605" s="10">
        <f t="shared" si="302"/>
        <v>0</v>
      </c>
      <c r="BN605" s="10">
        <f t="shared" si="302"/>
        <v>0</v>
      </c>
      <c r="BO605" s="10">
        <f t="shared" si="302"/>
        <v>0</v>
      </c>
      <c r="BP605" s="10">
        <f t="shared" si="302"/>
        <v>0</v>
      </c>
      <c r="BQ605" s="10">
        <f t="shared" si="302"/>
        <v>9.1743119266055051E-3</v>
      </c>
      <c r="BR605" s="11">
        <f t="shared" si="302"/>
        <v>9.1743119266055051E-3</v>
      </c>
      <c r="BS605" s="7"/>
    </row>
    <row r="606" spans="1:71" s="5" customFormat="1" ht="17" thickBot="1" x14ac:dyDescent="0.25">
      <c r="E606" s="4"/>
      <c r="F606" s="12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4"/>
      <c r="BG606" s="6"/>
    </row>
    <row r="608" spans="1:71" s="2" customFormat="1" ht="17" thickBot="1" x14ac:dyDescent="0.25">
      <c r="A608" s="22" t="s">
        <v>338</v>
      </c>
      <c r="B608" s="2" t="str">
        <f>TRIM(LEFT(A608,3))&amp;":"&amp;A610</f>
        <v>ma:336362</v>
      </c>
      <c r="BG608" s="3"/>
    </row>
    <row r="609" spans="1:71" s="21" customFormat="1" x14ac:dyDescent="0.2">
      <c r="A609" s="17" t="s">
        <v>1</v>
      </c>
      <c r="B609" s="18" t="s">
        <v>2</v>
      </c>
      <c r="C609" s="18" t="s">
        <v>3</v>
      </c>
      <c r="D609" s="18" t="s">
        <v>4</v>
      </c>
      <c r="E609" s="18" t="s">
        <v>5</v>
      </c>
      <c r="F609" s="17" t="s">
        <v>6</v>
      </c>
      <c r="G609" s="18" t="s">
        <v>7</v>
      </c>
      <c r="H609" s="18" t="s">
        <v>8</v>
      </c>
      <c r="I609" s="18" t="s">
        <v>9</v>
      </c>
      <c r="J609" s="18" t="s">
        <v>10</v>
      </c>
      <c r="K609" s="18" t="s">
        <v>11</v>
      </c>
      <c r="L609" s="18" t="s">
        <v>12</v>
      </c>
      <c r="M609" s="18" t="s">
        <v>13</v>
      </c>
      <c r="N609" s="18" t="s">
        <v>14</v>
      </c>
      <c r="O609" s="18" t="s">
        <v>15</v>
      </c>
      <c r="P609" s="18" t="s">
        <v>16</v>
      </c>
      <c r="Q609" s="18" t="s">
        <v>17</v>
      </c>
      <c r="R609" s="18" t="s">
        <v>18</v>
      </c>
      <c r="S609" s="18" t="s">
        <v>19</v>
      </c>
      <c r="T609" s="18" t="s">
        <v>20</v>
      </c>
      <c r="U609" s="18" t="s">
        <v>21</v>
      </c>
      <c r="V609" s="18" t="s">
        <v>22</v>
      </c>
      <c r="W609" s="18" t="s">
        <v>23</v>
      </c>
      <c r="X609" s="18" t="s">
        <v>24</v>
      </c>
      <c r="Y609" s="18" t="s">
        <v>25</v>
      </c>
      <c r="Z609" s="18" t="s">
        <v>26</v>
      </c>
      <c r="AA609" s="18" t="s">
        <v>27</v>
      </c>
      <c r="AB609" s="18" t="s">
        <v>28</v>
      </c>
      <c r="AC609" s="18" t="s">
        <v>29</v>
      </c>
      <c r="AD609" s="18" t="s">
        <v>30</v>
      </c>
      <c r="AE609" s="19" t="s">
        <v>31</v>
      </c>
      <c r="AF609" s="17">
        <v>1</v>
      </c>
      <c r="AG609" s="18">
        <v>2</v>
      </c>
      <c r="AH609" s="18">
        <v>3</v>
      </c>
      <c r="AI609" s="18">
        <v>4</v>
      </c>
      <c r="AJ609" s="18">
        <v>5</v>
      </c>
      <c r="AK609" s="18">
        <v>6</v>
      </c>
      <c r="AL609" s="18">
        <v>7</v>
      </c>
      <c r="AM609" s="18">
        <v>8</v>
      </c>
      <c r="AN609" s="18">
        <v>9</v>
      </c>
      <c r="AO609" s="19">
        <v>0</v>
      </c>
      <c r="AP609" s="17" t="s">
        <v>32</v>
      </c>
      <c r="AQ609" s="18" t="s">
        <v>33</v>
      </c>
      <c r="AR609" s="18" t="s">
        <v>34</v>
      </c>
      <c r="AS609" s="18" t="s">
        <v>35</v>
      </c>
      <c r="AT609" s="18" t="s">
        <v>36</v>
      </c>
      <c r="AU609" s="18" t="s">
        <v>37</v>
      </c>
      <c r="AV609" s="18" t="s">
        <v>38</v>
      </c>
      <c r="AW609" s="18" t="s">
        <v>660</v>
      </c>
      <c r="AX609" s="18" t="s">
        <v>39</v>
      </c>
      <c r="AY609" s="18" t="s">
        <v>40</v>
      </c>
      <c r="AZ609" s="18" t="s">
        <v>41</v>
      </c>
      <c r="BA609" s="18" t="s">
        <v>42</v>
      </c>
      <c r="BB609" s="18" t="s">
        <v>43</v>
      </c>
      <c r="BC609" s="18" t="s">
        <v>44</v>
      </c>
      <c r="BD609" s="18" t="s">
        <v>45</v>
      </c>
      <c r="BE609" s="18" t="s">
        <v>46</v>
      </c>
      <c r="BF609" s="18" t="s">
        <v>47</v>
      </c>
      <c r="BG609" s="20" t="s">
        <v>48</v>
      </c>
      <c r="BH609" s="18" t="s">
        <v>49</v>
      </c>
      <c r="BI609" s="18" t="s">
        <v>50</v>
      </c>
      <c r="BJ609" s="18" t="s">
        <v>51</v>
      </c>
      <c r="BK609" s="18" t="s">
        <v>52</v>
      </c>
      <c r="BL609" s="18" t="s">
        <v>53</v>
      </c>
      <c r="BM609" s="18" t="s">
        <v>54</v>
      </c>
      <c r="BN609" s="18" t="s">
        <v>55</v>
      </c>
      <c r="BO609" s="18" t="s">
        <v>56</v>
      </c>
      <c r="BP609" s="18" t="s">
        <v>57</v>
      </c>
      <c r="BQ609" s="18" t="s">
        <v>58</v>
      </c>
      <c r="BR609" s="19" t="s">
        <v>59</v>
      </c>
    </row>
    <row r="610" spans="1:71" s="5" customFormat="1" x14ac:dyDescent="0.2">
      <c r="A610" s="8">
        <v>336362</v>
      </c>
      <c r="B610" s="5">
        <v>228648</v>
      </c>
      <c r="C610" s="5">
        <v>104501</v>
      </c>
      <c r="D610" s="5">
        <v>2162</v>
      </c>
      <c r="E610" s="5">
        <v>1051</v>
      </c>
      <c r="F610" s="8">
        <v>30479</v>
      </c>
      <c r="G610" s="5">
        <v>6870</v>
      </c>
      <c r="H610" s="5">
        <v>8601</v>
      </c>
      <c r="I610" s="5">
        <v>7872</v>
      </c>
      <c r="J610" s="5">
        <v>17313</v>
      </c>
      <c r="K610" s="5">
        <v>5042</v>
      </c>
      <c r="L610" s="5">
        <v>4017</v>
      </c>
      <c r="M610" s="5">
        <v>6954</v>
      </c>
      <c r="N610" s="5">
        <v>17143</v>
      </c>
      <c r="O610" s="5">
        <v>3395</v>
      </c>
      <c r="P610" s="5">
        <v>4748</v>
      </c>
      <c r="Q610" s="5">
        <v>8748</v>
      </c>
      <c r="R610" s="5">
        <v>10523</v>
      </c>
      <c r="S610" s="5">
        <v>10505</v>
      </c>
      <c r="T610" s="5">
        <v>16285</v>
      </c>
      <c r="U610" s="5">
        <v>4309</v>
      </c>
      <c r="V610" s="5">
        <v>2624</v>
      </c>
      <c r="W610" s="5">
        <v>10349</v>
      </c>
      <c r="X610" s="5">
        <v>10768</v>
      </c>
      <c r="Y610" s="5">
        <v>8753</v>
      </c>
      <c r="Z610" s="5">
        <v>11003</v>
      </c>
      <c r="AA610" s="5">
        <v>3128</v>
      </c>
      <c r="AB610" s="5">
        <v>3288</v>
      </c>
      <c r="AC610" s="5">
        <v>3602</v>
      </c>
      <c r="AD610" s="5">
        <v>8299</v>
      </c>
      <c r="AE610" s="9">
        <v>4030</v>
      </c>
      <c r="AF610" s="8">
        <v>18142</v>
      </c>
      <c r="AG610" s="5">
        <v>12947</v>
      </c>
      <c r="AH610" s="5">
        <v>9764</v>
      </c>
      <c r="AI610" s="5">
        <v>8406</v>
      </c>
      <c r="AJ610" s="5">
        <v>9139</v>
      </c>
      <c r="AK610" s="5">
        <v>9086</v>
      </c>
      <c r="AL610" s="5">
        <v>7345</v>
      </c>
      <c r="AM610" s="5">
        <v>6839</v>
      </c>
      <c r="AN610" s="5">
        <v>9081</v>
      </c>
      <c r="AO610" s="9">
        <v>13752</v>
      </c>
      <c r="AP610" s="8">
        <v>24</v>
      </c>
      <c r="AQ610" s="5">
        <v>713</v>
      </c>
      <c r="AR610" s="5">
        <v>54</v>
      </c>
      <c r="AS610" s="5">
        <v>234</v>
      </c>
      <c r="AT610" s="5">
        <v>389</v>
      </c>
      <c r="AU610" s="5">
        <v>120</v>
      </c>
      <c r="AV610" s="5">
        <v>17</v>
      </c>
      <c r="AW610" s="5">
        <v>2</v>
      </c>
      <c r="AX610" s="5">
        <v>78</v>
      </c>
      <c r="AY610" s="5">
        <v>15</v>
      </c>
      <c r="AZ610" s="5">
        <v>93</v>
      </c>
      <c r="BA610" s="5">
        <v>63</v>
      </c>
      <c r="BB610" s="5">
        <v>26</v>
      </c>
      <c r="BC610" s="5">
        <v>28</v>
      </c>
      <c r="BD610" s="5">
        <v>89</v>
      </c>
      <c r="BE610" s="5">
        <v>69</v>
      </c>
      <c r="BF610" s="5">
        <v>59</v>
      </c>
      <c r="BG610" s="6">
        <v>29</v>
      </c>
      <c r="BH610" s="5">
        <v>8</v>
      </c>
      <c r="BI610" s="5">
        <v>2</v>
      </c>
      <c r="BJ610" s="5">
        <v>1</v>
      </c>
      <c r="BK610" s="5">
        <v>16</v>
      </c>
      <c r="BL610" s="5">
        <v>16</v>
      </c>
      <c r="BM610" s="5">
        <v>7</v>
      </c>
      <c r="BN610" s="5">
        <v>7</v>
      </c>
      <c r="BO610" s="5">
        <v>2</v>
      </c>
      <c r="BP610" s="5">
        <v>0</v>
      </c>
      <c r="BQ610" s="5">
        <v>0</v>
      </c>
      <c r="BR610" s="9">
        <v>1</v>
      </c>
    </row>
    <row r="611" spans="1:71" s="5" customFormat="1" ht="17" thickBot="1" x14ac:dyDescent="0.25">
      <c r="A611" s="12"/>
      <c r="B611" s="10">
        <v>0.67976763130199014</v>
      </c>
      <c r="C611" s="10">
        <f>C610/$A610</f>
        <v>0.31068016006564358</v>
      </c>
      <c r="D611" s="10">
        <f>D610/$A610</f>
        <v>6.4275988369673145E-3</v>
      </c>
      <c r="E611" s="10">
        <f>E610/$A610</f>
        <v>3.1246097953990045E-3</v>
      </c>
      <c r="F611" s="15">
        <f>F610/$B610</f>
        <v>0.13330096917532627</v>
      </c>
      <c r="G611" s="10">
        <f t="shared" ref="G611:AE611" si="303">G610/$B610</f>
        <v>3.004618452818306E-2</v>
      </c>
      <c r="H611" s="10">
        <f t="shared" si="303"/>
        <v>3.7616773380917394E-2</v>
      </c>
      <c r="I611" s="10">
        <f t="shared" si="303"/>
        <v>3.4428466463734646E-2</v>
      </c>
      <c r="J611" s="10">
        <f t="shared" si="303"/>
        <v>7.5719009131940795E-2</v>
      </c>
      <c r="K611" s="10">
        <f t="shared" si="303"/>
        <v>2.2051362793464188E-2</v>
      </c>
      <c r="L611" s="10">
        <f t="shared" si="303"/>
        <v>1.756848955599874E-2</v>
      </c>
      <c r="M611" s="10">
        <f t="shared" si="303"/>
        <v>3.0413561456911934E-2</v>
      </c>
      <c r="N611" s="10">
        <f t="shared" si="303"/>
        <v>7.4975508204751407E-2</v>
      </c>
      <c r="O611" s="10">
        <f t="shared" si="303"/>
        <v>1.4848150869458732E-2</v>
      </c>
      <c r="P611" s="10">
        <f t="shared" si="303"/>
        <v>2.0765543542913125E-2</v>
      </c>
      <c r="Q611" s="10">
        <f t="shared" si="303"/>
        <v>3.8259683006192924E-2</v>
      </c>
      <c r="R611" s="10">
        <f t="shared" si="303"/>
        <v>4.6022707393023339E-2</v>
      </c>
      <c r="S611" s="10">
        <f t="shared" si="303"/>
        <v>4.5943983765438581E-2</v>
      </c>
      <c r="T611" s="10">
        <f t="shared" si="303"/>
        <v>7.1223015289877886E-2</v>
      </c>
      <c r="U611" s="10">
        <f t="shared" si="303"/>
        <v>1.8845561736818166E-2</v>
      </c>
      <c r="V611" s="10">
        <f t="shared" si="303"/>
        <v>1.147615548791155E-2</v>
      </c>
      <c r="W611" s="10">
        <f t="shared" si="303"/>
        <v>4.5261712326370669E-2</v>
      </c>
      <c r="X611" s="10">
        <f t="shared" si="303"/>
        <v>4.7094223435149227E-2</v>
      </c>
      <c r="Y611" s="10">
        <f t="shared" si="303"/>
        <v>3.8281550680522025E-2</v>
      </c>
      <c r="Z611" s="10">
        <f t="shared" si="303"/>
        <v>4.8122004128616912E-2</v>
      </c>
      <c r="AA611" s="10">
        <f t="shared" si="303"/>
        <v>1.3680417060284805E-2</v>
      </c>
      <c r="AB611" s="10">
        <f t="shared" si="303"/>
        <v>1.4380182638815997E-2</v>
      </c>
      <c r="AC611" s="10">
        <f t="shared" si="303"/>
        <v>1.575347258668346E-2</v>
      </c>
      <c r="AD611" s="10">
        <f t="shared" si="303"/>
        <v>3.6295965851439765E-2</v>
      </c>
      <c r="AE611" s="11">
        <f t="shared" si="303"/>
        <v>1.76253455092544E-2</v>
      </c>
      <c r="AF611" s="15">
        <f>AF610/$C610</f>
        <v>0.17360599420101244</v>
      </c>
      <c r="AG611" s="10">
        <f t="shared" ref="AG611:AO611" si="304">AG610/$C610</f>
        <v>0.12389355125788271</v>
      </c>
      <c r="AH611" s="10">
        <f t="shared" si="304"/>
        <v>9.3434512588396287E-2</v>
      </c>
      <c r="AI611" s="10">
        <f t="shared" si="304"/>
        <v>8.0439421632328881E-2</v>
      </c>
      <c r="AJ611" s="10">
        <f t="shared" si="304"/>
        <v>8.7453708576951422E-2</v>
      </c>
      <c r="AK611" s="10">
        <f t="shared" si="304"/>
        <v>8.6946536396780891E-2</v>
      </c>
      <c r="AL611" s="10">
        <f t="shared" si="304"/>
        <v>7.028640874250007E-2</v>
      </c>
      <c r="AM611" s="10">
        <f t="shared" si="304"/>
        <v>6.544434981483431E-2</v>
      </c>
      <c r="AN611" s="10">
        <f t="shared" si="304"/>
        <v>8.689868996468933E-2</v>
      </c>
      <c r="AO611" s="11">
        <f t="shared" si="304"/>
        <v>0.13159682682462367</v>
      </c>
      <c r="AP611" s="15">
        <f>AP610/$D610</f>
        <v>1.1100832562442183E-2</v>
      </c>
      <c r="AQ611" s="10">
        <f t="shared" ref="AQ611:BR611" si="305">AQ610/$D610</f>
        <v>0.32978723404255317</v>
      </c>
      <c r="AR611" s="10">
        <f t="shared" si="305"/>
        <v>2.4976873265494911E-2</v>
      </c>
      <c r="AS611" s="10">
        <f t="shared" si="305"/>
        <v>0.10823311748381129</v>
      </c>
      <c r="AT611" s="10">
        <f t="shared" si="305"/>
        <v>0.17992599444958371</v>
      </c>
      <c r="AU611" s="10">
        <f t="shared" si="305"/>
        <v>5.5504162812210912E-2</v>
      </c>
      <c r="AV611" s="10">
        <f t="shared" si="305"/>
        <v>7.86308973172988E-3</v>
      </c>
      <c r="AW611" s="10">
        <f t="shared" si="305"/>
        <v>9.2506938020351531E-4</v>
      </c>
      <c r="AX611" s="10">
        <f t="shared" si="305"/>
        <v>3.6077705827937095E-2</v>
      </c>
      <c r="AY611" s="10">
        <f t="shared" si="305"/>
        <v>6.938020351526364E-3</v>
      </c>
      <c r="AZ611" s="10">
        <f t="shared" si="305"/>
        <v>4.3015726179463462E-2</v>
      </c>
      <c r="BA611" s="10">
        <f t="shared" si="305"/>
        <v>2.9139685476410732E-2</v>
      </c>
      <c r="BB611" s="10">
        <f t="shared" si="305"/>
        <v>1.2025901942645698E-2</v>
      </c>
      <c r="BC611" s="10">
        <f t="shared" si="305"/>
        <v>1.2950971322849213E-2</v>
      </c>
      <c r="BD611" s="10">
        <f t="shared" si="305"/>
        <v>4.1165587419056432E-2</v>
      </c>
      <c r="BE611" s="10">
        <f t="shared" si="305"/>
        <v>3.1914893617021274E-2</v>
      </c>
      <c r="BF611" s="10">
        <f t="shared" si="305"/>
        <v>2.7289546716003699E-2</v>
      </c>
      <c r="BG611" s="16">
        <f t="shared" si="305"/>
        <v>1.3413506012950971E-2</v>
      </c>
      <c r="BH611" s="10">
        <f t="shared" si="305"/>
        <v>3.7002775208140612E-3</v>
      </c>
      <c r="BI611" s="10">
        <f t="shared" si="305"/>
        <v>9.2506938020351531E-4</v>
      </c>
      <c r="BJ611" s="10">
        <f t="shared" si="305"/>
        <v>4.6253469010175765E-4</v>
      </c>
      <c r="BK611" s="10">
        <f t="shared" si="305"/>
        <v>7.4005550416281225E-3</v>
      </c>
      <c r="BL611" s="10">
        <f t="shared" si="305"/>
        <v>7.4005550416281225E-3</v>
      </c>
      <c r="BM611" s="10">
        <f t="shared" si="305"/>
        <v>3.2377428307123032E-3</v>
      </c>
      <c r="BN611" s="10">
        <f t="shared" si="305"/>
        <v>3.2377428307123032E-3</v>
      </c>
      <c r="BO611" s="10">
        <f t="shared" si="305"/>
        <v>9.2506938020351531E-4</v>
      </c>
      <c r="BP611" s="10">
        <f t="shared" si="305"/>
        <v>0</v>
      </c>
      <c r="BQ611" s="10">
        <f t="shared" si="305"/>
        <v>0</v>
      </c>
      <c r="BR611" s="11">
        <f t="shared" si="305"/>
        <v>4.6253469010175765E-4</v>
      </c>
      <c r="BS611" s="7"/>
    </row>
    <row r="612" spans="1:71" s="5" customFormat="1" ht="17" thickBot="1" x14ac:dyDescent="0.25">
      <c r="E612" s="4"/>
      <c r="F612" s="12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4"/>
      <c r="BG612" s="6"/>
    </row>
    <row r="614" spans="1:71" s="2" customFormat="1" ht="17" thickBot="1" x14ac:dyDescent="0.25">
      <c r="A614" s="22" t="s">
        <v>339</v>
      </c>
      <c r="B614" s="2" t="str">
        <f>TRIM(LEFT(A614,3))&amp;":"&amp;A616</f>
        <v>mg:92092</v>
      </c>
      <c r="BG614" s="3"/>
    </row>
    <row r="615" spans="1:71" s="21" customFormat="1" x14ac:dyDescent="0.2">
      <c r="A615" s="17" t="s">
        <v>1</v>
      </c>
      <c r="B615" s="18" t="s">
        <v>2</v>
      </c>
      <c r="C615" s="18" t="s">
        <v>3</v>
      </c>
      <c r="D615" s="18" t="s">
        <v>4</v>
      </c>
      <c r="E615" s="18" t="s">
        <v>5</v>
      </c>
      <c r="F615" s="17" t="s">
        <v>6</v>
      </c>
      <c r="G615" s="18" t="s">
        <v>7</v>
      </c>
      <c r="H615" s="18" t="s">
        <v>8</v>
      </c>
      <c r="I615" s="18" t="s">
        <v>9</v>
      </c>
      <c r="J615" s="18" t="s">
        <v>10</v>
      </c>
      <c r="K615" s="18" t="s">
        <v>11</v>
      </c>
      <c r="L615" s="18" t="s">
        <v>12</v>
      </c>
      <c r="M615" s="18" t="s">
        <v>13</v>
      </c>
      <c r="N615" s="18" t="s">
        <v>14</v>
      </c>
      <c r="O615" s="18" t="s">
        <v>15</v>
      </c>
      <c r="P615" s="18" t="s">
        <v>16</v>
      </c>
      <c r="Q615" s="18" t="s">
        <v>17</v>
      </c>
      <c r="R615" s="18" t="s">
        <v>18</v>
      </c>
      <c r="S615" s="18" t="s">
        <v>19</v>
      </c>
      <c r="T615" s="18" t="s">
        <v>20</v>
      </c>
      <c r="U615" s="18" t="s">
        <v>21</v>
      </c>
      <c r="V615" s="18" t="s">
        <v>22</v>
      </c>
      <c r="W615" s="18" t="s">
        <v>23</v>
      </c>
      <c r="X615" s="18" t="s">
        <v>24</v>
      </c>
      <c r="Y615" s="18" t="s">
        <v>25</v>
      </c>
      <c r="Z615" s="18" t="s">
        <v>26</v>
      </c>
      <c r="AA615" s="18" t="s">
        <v>27</v>
      </c>
      <c r="AB615" s="18" t="s">
        <v>28</v>
      </c>
      <c r="AC615" s="18" t="s">
        <v>29</v>
      </c>
      <c r="AD615" s="18" t="s">
        <v>30</v>
      </c>
      <c r="AE615" s="19" t="s">
        <v>31</v>
      </c>
      <c r="AF615" s="17">
        <v>1</v>
      </c>
      <c r="AG615" s="18">
        <v>2</v>
      </c>
      <c r="AH615" s="18">
        <v>3</v>
      </c>
      <c r="AI615" s="18">
        <v>4</v>
      </c>
      <c r="AJ615" s="18">
        <v>5</v>
      </c>
      <c r="AK615" s="18">
        <v>6</v>
      </c>
      <c r="AL615" s="18">
        <v>7</v>
      </c>
      <c r="AM615" s="18">
        <v>8</v>
      </c>
      <c r="AN615" s="18">
        <v>9</v>
      </c>
      <c r="AO615" s="19">
        <v>0</v>
      </c>
      <c r="AP615" s="17" t="s">
        <v>32</v>
      </c>
      <c r="AQ615" s="18" t="s">
        <v>33</v>
      </c>
      <c r="AR615" s="18" t="s">
        <v>34</v>
      </c>
      <c r="AS615" s="18" t="s">
        <v>35</v>
      </c>
      <c r="AT615" s="18" t="s">
        <v>36</v>
      </c>
      <c r="AU615" s="18" t="s">
        <v>37</v>
      </c>
      <c r="AV615" s="18" t="s">
        <v>38</v>
      </c>
      <c r="AW615" s="18" t="s">
        <v>660</v>
      </c>
      <c r="AX615" s="18" t="s">
        <v>39</v>
      </c>
      <c r="AY615" s="18" t="s">
        <v>40</v>
      </c>
      <c r="AZ615" s="18" t="s">
        <v>41</v>
      </c>
      <c r="BA615" s="18" t="s">
        <v>42</v>
      </c>
      <c r="BB615" s="18" t="s">
        <v>43</v>
      </c>
      <c r="BC615" s="18" t="s">
        <v>44</v>
      </c>
      <c r="BD615" s="18" t="s">
        <v>45</v>
      </c>
      <c r="BE615" s="18" t="s">
        <v>46</v>
      </c>
      <c r="BF615" s="18" t="s">
        <v>47</v>
      </c>
      <c r="BG615" s="20" t="s">
        <v>48</v>
      </c>
      <c r="BH615" s="18" t="s">
        <v>49</v>
      </c>
      <c r="BI615" s="18" t="s">
        <v>50</v>
      </c>
      <c r="BJ615" s="18" t="s">
        <v>51</v>
      </c>
      <c r="BK615" s="18" t="s">
        <v>52</v>
      </c>
      <c r="BL615" s="18" t="s">
        <v>53</v>
      </c>
      <c r="BM615" s="18" t="s">
        <v>54</v>
      </c>
      <c r="BN615" s="18" t="s">
        <v>55</v>
      </c>
      <c r="BO615" s="18" t="s">
        <v>56</v>
      </c>
      <c r="BP615" s="18" t="s">
        <v>57</v>
      </c>
      <c r="BQ615" s="18" t="s">
        <v>58</v>
      </c>
      <c r="BR615" s="19" t="s">
        <v>59</v>
      </c>
    </row>
    <row r="616" spans="1:71" s="5" customFormat="1" x14ac:dyDescent="0.2">
      <c r="A616" s="8">
        <v>92092</v>
      </c>
      <c r="B616" s="5">
        <v>65692</v>
      </c>
      <c r="C616" s="5">
        <v>25754</v>
      </c>
      <c r="D616" s="5">
        <v>502</v>
      </c>
      <c r="E616" s="5">
        <v>144</v>
      </c>
      <c r="F616" s="8">
        <v>8673</v>
      </c>
      <c r="G616" s="5">
        <v>1553</v>
      </c>
      <c r="H616" s="5">
        <v>1711</v>
      </c>
      <c r="I616" s="5">
        <v>2156</v>
      </c>
      <c r="J616" s="5">
        <v>5241</v>
      </c>
      <c r="K616" s="5">
        <v>1257</v>
      </c>
      <c r="L616" s="5">
        <v>1306</v>
      </c>
      <c r="M616" s="5">
        <v>1659</v>
      </c>
      <c r="N616" s="5">
        <v>5324</v>
      </c>
      <c r="O616" s="5">
        <v>1078</v>
      </c>
      <c r="P616" s="5">
        <v>1261</v>
      </c>
      <c r="Q616" s="5">
        <v>2573</v>
      </c>
      <c r="R616" s="5">
        <v>3035</v>
      </c>
      <c r="S616" s="5">
        <v>3773</v>
      </c>
      <c r="T616" s="5">
        <v>4775</v>
      </c>
      <c r="U616" s="5">
        <v>1535</v>
      </c>
      <c r="V616" s="5">
        <v>832</v>
      </c>
      <c r="W616" s="5">
        <v>3664</v>
      </c>
      <c r="X616" s="5">
        <v>2943</v>
      </c>
      <c r="Y616" s="5">
        <v>2850</v>
      </c>
      <c r="Z616" s="5">
        <v>2308</v>
      </c>
      <c r="AA616" s="5">
        <v>1369</v>
      </c>
      <c r="AB616" s="5">
        <v>808</v>
      </c>
      <c r="AC616" s="5">
        <v>692</v>
      </c>
      <c r="AD616" s="5">
        <v>2340</v>
      </c>
      <c r="AE616" s="9">
        <v>976</v>
      </c>
      <c r="AF616" s="8">
        <v>4556</v>
      </c>
      <c r="AG616" s="5">
        <v>3388</v>
      </c>
      <c r="AH616" s="5">
        <v>2439</v>
      </c>
      <c r="AI616" s="5">
        <v>2134</v>
      </c>
      <c r="AJ616" s="5">
        <v>2268</v>
      </c>
      <c r="AK616" s="5">
        <v>1980</v>
      </c>
      <c r="AL616" s="5">
        <v>1622</v>
      </c>
      <c r="AM616" s="5">
        <v>1619</v>
      </c>
      <c r="AN616" s="5">
        <v>1637</v>
      </c>
      <c r="AO616" s="9">
        <v>4111</v>
      </c>
      <c r="AP616" s="8">
        <v>2</v>
      </c>
      <c r="AQ616" s="5">
        <v>156</v>
      </c>
      <c r="AR616" s="5">
        <v>124</v>
      </c>
      <c r="AS616" s="5">
        <v>93</v>
      </c>
      <c r="AT616" s="5">
        <v>53</v>
      </c>
      <c r="AU616" s="5">
        <v>21</v>
      </c>
      <c r="AV616" s="5">
        <v>3</v>
      </c>
      <c r="AW616" s="5">
        <v>0</v>
      </c>
      <c r="AX616" s="5">
        <v>10</v>
      </c>
      <c r="AY616" s="5">
        <v>1</v>
      </c>
      <c r="AZ616" s="5">
        <v>10</v>
      </c>
      <c r="BA616" s="5">
        <v>1</v>
      </c>
      <c r="BB616" s="5">
        <v>1</v>
      </c>
      <c r="BC616" s="5">
        <v>2</v>
      </c>
      <c r="BD616" s="5">
        <v>1</v>
      </c>
      <c r="BE616" s="5">
        <v>10</v>
      </c>
      <c r="BF616" s="5">
        <v>8</v>
      </c>
      <c r="BG616" s="6">
        <v>3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3</v>
      </c>
      <c r="BN616" s="5">
        <v>0</v>
      </c>
      <c r="BO616" s="5">
        <v>0</v>
      </c>
      <c r="BP616" s="5">
        <v>0</v>
      </c>
      <c r="BQ616" s="5">
        <v>0</v>
      </c>
      <c r="BR616" s="9">
        <v>0</v>
      </c>
    </row>
    <row r="617" spans="1:71" s="5" customFormat="1" ht="17" thickBot="1" x14ac:dyDescent="0.25">
      <c r="A617" s="12"/>
      <c r="B617" s="10">
        <v>0.71333014811275686</v>
      </c>
      <c r="C617" s="10">
        <f>C616/$A616</f>
        <v>0.27965512748121446</v>
      </c>
      <c r="D617" s="10">
        <f>D616/$A616</f>
        <v>5.451070668461973E-3</v>
      </c>
      <c r="E617" s="10">
        <f>E616/$A616</f>
        <v>1.563653737566781E-3</v>
      </c>
      <c r="F617" s="15">
        <f>F616/$B616</f>
        <v>0.13202520854898617</v>
      </c>
      <c r="G617" s="10">
        <f t="shared" ref="G617:AE617" si="306">G616/$B616</f>
        <v>2.3640625951409609E-2</v>
      </c>
      <c r="H617" s="10">
        <f t="shared" si="306"/>
        <v>2.604578944163673E-2</v>
      </c>
      <c r="I617" s="10">
        <f t="shared" si="306"/>
        <v>3.2819825853985261E-2</v>
      </c>
      <c r="J617" s="10">
        <f t="shared" si="306"/>
        <v>7.9781404128356576E-2</v>
      </c>
      <c r="K617" s="10">
        <f t="shared" si="306"/>
        <v>1.913475004566766E-2</v>
      </c>
      <c r="L617" s="10">
        <f t="shared" si="306"/>
        <v>1.9880655178712781E-2</v>
      </c>
      <c r="M617" s="10">
        <f t="shared" si="306"/>
        <v>2.5254216647384767E-2</v>
      </c>
      <c r="N617" s="10">
        <f t="shared" si="306"/>
        <v>8.1044876088412598E-2</v>
      </c>
      <c r="O617" s="10">
        <f t="shared" si="306"/>
        <v>1.6409912926992631E-2</v>
      </c>
      <c r="P617" s="10">
        <f t="shared" si="306"/>
        <v>1.919564026061012E-2</v>
      </c>
      <c r="Q617" s="10">
        <f t="shared" si="306"/>
        <v>3.9167630761736592E-2</v>
      </c>
      <c r="R617" s="10">
        <f t="shared" si="306"/>
        <v>4.6200450587590577E-2</v>
      </c>
      <c r="S617" s="10">
        <f t="shared" si="306"/>
        <v>5.7434695244474213E-2</v>
      </c>
      <c r="T617" s="10">
        <f t="shared" si="306"/>
        <v>7.2687694087560123E-2</v>
      </c>
      <c r="U617" s="10">
        <f t="shared" si="306"/>
        <v>2.3366619984168543E-2</v>
      </c>
      <c r="V617" s="10">
        <f t="shared" si="306"/>
        <v>1.266516470803142E-2</v>
      </c>
      <c r="W617" s="10">
        <f t="shared" si="306"/>
        <v>5.577543688729221E-2</v>
      </c>
      <c r="X617" s="10">
        <f t="shared" si="306"/>
        <v>4.4799975643914025E-2</v>
      </c>
      <c r="Y617" s="10">
        <f t="shared" si="306"/>
        <v>4.3384278146501858E-2</v>
      </c>
      <c r="Z617" s="10">
        <f t="shared" si="306"/>
        <v>3.5133654021798695E-2</v>
      </c>
      <c r="AA617" s="10">
        <f t="shared" si="306"/>
        <v>2.0839676064056505E-2</v>
      </c>
      <c r="AB617" s="10">
        <f t="shared" si="306"/>
        <v>1.2299823418376666E-2</v>
      </c>
      <c r="AC617" s="10">
        <f t="shared" si="306"/>
        <v>1.0534007185045362E-2</v>
      </c>
      <c r="AD617" s="10">
        <f t="shared" si="306"/>
        <v>3.5620775741338366E-2</v>
      </c>
      <c r="AE617" s="11">
        <f t="shared" si="306"/>
        <v>1.4857212445959934E-2</v>
      </c>
      <c r="AF617" s="15">
        <f>AF616/$C616</f>
        <v>0.17690455851518211</v>
      </c>
      <c r="AG617" s="10">
        <f t="shared" ref="AG617:AO617" si="307">AG616/$C616</f>
        <v>0.13155238021278248</v>
      </c>
      <c r="AH617" s="10">
        <f t="shared" si="307"/>
        <v>9.470373534208279E-2</v>
      </c>
      <c r="AI617" s="10">
        <f t="shared" si="307"/>
        <v>8.2860914809349998E-2</v>
      </c>
      <c r="AJ617" s="10">
        <f t="shared" si="307"/>
        <v>8.8063990059796537E-2</v>
      </c>
      <c r="AK617" s="10">
        <f t="shared" si="307"/>
        <v>7.6881261163314438E-2</v>
      </c>
      <c r="AL617" s="10">
        <f t="shared" si="307"/>
        <v>6.298050788227072E-2</v>
      </c>
      <c r="AM617" s="10">
        <f t="shared" si="307"/>
        <v>6.2864021122932365E-2</v>
      </c>
      <c r="AN617" s="10">
        <f t="shared" si="307"/>
        <v>6.3562941678962495E-2</v>
      </c>
      <c r="AO617" s="11">
        <f t="shared" si="307"/>
        <v>0.15962568921332609</v>
      </c>
      <c r="AP617" s="15">
        <f>AP616/$D616</f>
        <v>3.9840637450199202E-3</v>
      </c>
      <c r="AQ617" s="10">
        <f t="shared" ref="AQ617:BR617" si="308">AQ616/$D616</f>
        <v>0.31075697211155379</v>
      </c>
      <c r="AR617" s="10">
        <f t="shared" si="308"/>
        <v>0.24701195219123506</v>
      </c>
      <c r="AS617" s="10">
        <f t="shared" si="308"/>
        <v>0.1852589641434263</v>
      </c>
      <c r="AT617" s="10">
        <f t="shared" si="308"/>
        <v>0.10557768924302789</v>
      </c>
      <c r="AU617" s="10">
        <f t="shared" si="308"/>
        <v>4.1832669322709161E-2</v>
      </c>
      <c r="AV617" s="10">
        <f t="shared" si="308"/>
        <v>5.9760956175298804E-3</v>
      </c>
      <c r="AW617" s="10">
        <f t="shared" si="308"/>
        <v>0</v>
      </c>
      <c r="AX617" s="10">
        <f t="shared" si="308"/>
        <v>1.9920318725099601E-2</v>
      </c>
      <c r="AY617" s="10">
        <f t="shared" si="308"/>
        <v>1.9920318725099601E-3</v>
      </c>
      <c r="AZ617" s="10">
        <f t="shared" si="308"/>
        <v>1.9920318725099601E-2</v>
      </c>
      <c r="BA617" s="10">
        <f t="shared" si="308"/>
        <v>1.9920318725099601E-3</v>
      </c>
      <c r="BB617" s="10">
        <f t="shared" si="308"/>
        <v>1.9920318725099601E-3</v>
      </c>
      <c r="BC617" s="10">
        <f t="shared" si="308"/>
        <v>3.9840637450199202E-3</v>
      </c>
      <c r="BD617" s="10">
        <f t="shared" si="308"/>
        <v>1.9920318725099601E-3</v>
      </c>
      <c r="BE617" s="10">
        <f t="shared" si="308"/>
        <v>1.9920318725099601E-2</v>
      </c>
      <c r="BF617" s="10">
        <f t="shared" si="308"/>
        <v>1.5936254980079681E-2</v>
      </c>
      <c r="BG617" s="16">
        <f t="shared" si="308"/>
        <v>5.9760956175298804E-3</v>
      </c>
      <c r="BH617" s="10">
        <f t="shared" si="308"/>
        <v>0</v>
      </c>
      <c r="BI617" s="10">
        <f t="shared" si="308"/>
        <v>0</v>
      </c>
      <c r="BJ617" s="10">
        <f t="shared" si="308"/>
        <v>0</v>
      </c>
      <c r="BK617" s="10">
        <f t="shared" si="308"/>
        <v>0</v>
      </c>
      <c r="BL617" s="10">
        <f t="shared" si="308"/>
        <v>0</v>
      </c>
      <c r="BM617" s="10">
        <f t="shared" si="308"/>
        <v>5.9760956175298804E-3</v>
      </c>
      <c r="BN617" s="10">
        <f t="shared" si="308"/>
        <v>0</v>
      </c>
      <c r="BO617" s="10">
        <f t="shared" si="308"/>
        <v>0</v>
      </c>
      <c r="BP617" s="10">
        <f t="shared" si="308"/>
        <v>0</v>
      </c>
      <c r="BQ617" s="10">
        <f t="shared" si="308"/>
        <v>0</v>
      </c>
      <c r="BR617" s="11">
        <f t="shared" si="308"/>
        <v>0</v>
      </c>
      <c r="BS617" s="7"/>
    </row>
    <row r="618" spans="1:71" s="5" customFormat="1" ht="17" thickBot="1" x14ac:dyDescent="0.25">
      <c r="E618" s="4"/>
      <c r="F618" s="12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4"/>
      <c r="BG618" s="6"/>
    </row>
    <row r="620" spans="1:71" s="2" customFormat="1" ht="17" thickBot="1" x14ac:dyDescent="0.25">
      <c r="A620" s="22" t="s">
        <v>340</v>
      </c>
      <c r="B620" s="2" t="str">
        <f>TRIM(LEFT(A620,3))&amp;":"&amp;A622</f>
        <v>ml:122705</v>
      </c>
      <c r="BG620" s="3"/>
    </row>
    <row r="621" spans="1:71" s="21" customFormat="1" x14ac:dyDescent="0.2">
      <c r="A621" s="17" t="s">
        <v>1</v>
      </c>
      <c r="B621" s="18" t="s">
        <v>2</v>
      </c>
      <c r="C621" s="18" t="s">
        <v>3</v>
      </c>
      <c r="D621" s="18" t="s">
        <v>4</v>
      </c>
      <c r="E621" s="18" t="s">
        <v>5</v>
      </c>
      <c r="F621" s="17" t="s">
        <v>6</v>
      </c>
      <c r="G621" s="18" t="s">
        <v>7</v>
      </c>
      <c r="H621" s="18" t="s">
        <v>8</v>
      </c>
      <c r="I621" s="18" t="s">
        <v>9</v>
      </c>
      <c r="J621" s="18" t="s">
        <v>10</v>
      </c>
      <c r="K621" s="18" t="s">
        <v>11</v>
      </c>
      <c r="L621" s="18" t="s">
        <v>12</v>
      </c>
      <c r="M621" s="18" t="s">
        <v>13</v>
      </c>
      <c r="N621" s="18" t="s">
        <v>14</v>
      </c>
      <c r="O621" s="18" t="s">
        <v>15</v>
      </c>
      <c r="P621" s="18" t="s">
        <v>16</v>
      </c>
      <c r="Q621" s="18" t="s">
        <v>17</v>
      </c>
      <c r="R621" s="18" t="s">
        <v>18</v>
      </c>
      <c r="S621" s="18" t="s">
        <v>19</v>
      </c>
      <c r="T621" s="18" t="s">
        <v>20</v>
      </c>
      <c r="U621" s="18" t="s">
        <v>21</v>
      </c>
      <c r="V621" s="18" t="s">
        <v>22</v>
      </c>
      <c r="W621" s="18" t="s">
        <v>23</v>
      </c>
      <c r="X621" s="18" t="s">
        <v>24</v>
      </c>
      <c r="Y621" s="18" t="s">
        <v>25</v>
      </c>
      <c r="Z621" s="18" t="s">
        <v>26</v>
      </c>
      <c r="AA621" s="18" t="s">
        <v>27</v>
      </c>
      <c r="AB621" s="18" t="s">
        <v>28</v>
      </c>
      <c r="AC621" s="18" t="s">
        <v>29</v>
      </c>
      <c r="AD621" s="18" t="s">
        <v>30</v>
      </c>
      <c r="AE621" s="19" t="s">
        <v>31</v>
      </c>
      <c r="AF621" s="17">
        <v>1</v>
      </c>
      <c r="AG621" s="18">
        <v>2</v>
      </c>
      <c r="AH621" s="18">
        <v>3</v>
      </c>
      <c r="AI621" s="18">
        <v>4</v>
      </c>
      <c r="AJ621" s="18">
        <v>5</v>
      </c>
      <c r="AK621" s="18">
        <v>6</v>
      </c>
      <c r="AL621" s="18">
        <v>7</v>
      </c>
      <c r="AM621" s="18">
        <v>8</v>
      </c>
      <c r="AN621" s="18">
        <v>9</v>
      </c>
      <c r="AO621" s="19">
        <v>0</v>
      </c>
      <c r="AP621" s="17" t="s">
        <v>32</v>
      </c>
      <c r="AQ621" s="18" t="s">
        <v>33</v>
      </c>
      <c r="AR621" s="18" t="s">
        <v>34</v>
      </c>
      <c r="AS621" s="18" t="s">
        <v>35</v>
      </c>
      <c r="AT621" s="18" t="s">
        <v>36</v>
      </c>
      <c r="AU621" s="18" t="s">
        <v>37</v>
      </c>
      <c r="AV621" s="18" t="s">
        <v>38</v>
      </c>
      <c r="AW621" s="18" t="s">
        <v>660</v>
      </c>
      <c r="AX621" s="18" t="s">
        <v>39</v>
      </c>
      <c r="AY621" s="18" t="s">
        <v>40</v>
      </c>
      <c r="AZ621" s="18" t="s">
        <v>41</v>
      </c>
      <c r="BA621" s="18" t="s">
        <v>42</v>
      </c>
      <c r="BB621" s="18" t="s">
        <v>43</v>
      </c>
      <c r="BC621" s="18" t="s">
        <v>44</v>
      </c>
      <c r="BD621" s="18" t="s">
        <v>45</v>
      </c>
      <c r="BE621" s="18" t="s">
        <v>46</v>
      </c>
      <c r="BF621" s="18" t="s">
        <v>47</v>
      </c>
      <c r="BG621" s="20" t="s">
        <v>48</v>
      </c>
      <c r="BH621" s="18" t="s">
        <v>49</v>
      </c>
      <c r="BI621" s="18" t="s">
        <v>50</v>
      </c>
      <c r="BJ621" s="18" t="s">
        <v>51</v>
      </c>
      <c r="BK621" s="18" t="s">
        <v>52</v>
      </c>
      <c r="BL621" s="18" t="s">
        <v>53</v>
      </c>
      <c r="BM621" s="18" t="s">
        <v>54</v>
      </c>
      <c r="BN621" s="18" t="s">
        <v>55</v>
      </c>
      <c r="BO621" s="18" t="s">
        <v>56</v>
      </c>
      <c r="BP621" s="18" t="s">
        <v>57</v>
      </c>
      <c r="BQ621" s="18" t="s">
        <v>58</v>
      </c>
      <c r="BR621" s="19" t="s">
        <v>59</v>
      </c>
    </row>
    <row r="622" spans="1:71" s="5" customFormat="1" x14ac:dyDescent="0.2">
      <c r="A622" s="8">
        <v>122705</v>
      </c>
      <c r="B622" s="5">
        <v>88381</v>
      </c>
      <c r="C622" s="5">
        <v>33918</v>
      </c>
      <c r="D622" s="5">
        <v>287</v>
      </c>
      <c r="E622" s="5">
        <v>119</v>
      </c>
      <c r="F622" s="8">
        <v>5792</v>
      </c>
      <c r="G622" s="5">
        <v>4477</v>
      </c>
      <c r="H622" s="5">
        <v>3964</v>
      </c>
      <c r="I622" s="5">
        <v>3689</v>
      </c>
      <c r="J622" s="5">
        <v>4005</v>
      </c>
      <c r="K622" s="5">
        <v>4028</v>
      </c>
      <c r="L622" s="5">
        <v>3182</v>
      </c>
      <c r="M622" s="5">
        <v>4441</v>
      </c>
      <c r="N622" s="5">
        <v>4756</v>
      </c>
      <c r="O622" s="5">
        <v>1708</v>
      </c>
      <c r="P622" s="5">
        <v>3566</v>
      </c>
      <c r="Q622" s="5">
        <v>3120</v>
      </c>
      <c r="R622" s="5">
        <v>1921</v>
      </c>
      <c r="S622" s="5">
        <v>2594</v>
      </c>
      <c r="T622" s="5">
        <v>3257</v>
      </c>
      <c r="U622" s="5">
        <v>4200</v>
      </c>
      <c r="V622" s="5">
        <v>2963</v>
      </c>
      <c r="W622" s="5">
        <v>4231</v>
      </c>
      <c r="X622" s="5">
        <v>3758</v>
      </c>
      <c r="Y622" s="5">
        <v>2643</v>
      </c>
      <c r="Z622" s="5">
        <v>3297</v>
      </c>
      <c r="AA622" s="5">
        <v>1816</v>
      </c>
      <c r="AB622" s="5">
        <v>2931</v>
      </c>
      <c r="AC622" s="5">
        <v>1735</v>
      </c>
      <c r="AD622" s="5">
        <v>3120</v>
      </c>
      <c r="AE622" s="9">
        <v>3187</v>
      </c>
      <c r="AF622" s="8">
        <v>4161</v>
      </c>
      <c r="AG622" s="5">
        <v>4205</v>
      </c>
      <c r="AH622" s="5">
        <v>4565</v>
      </c>
      <c r="AI622" s="5">
        <v>2487</v>
      </c>
      <c r="AJ622" s="5">
        <v>4346</v>
      </c>
      <c r="AK622" s="5">
        <v>2623</v>
      </c>
      <c r="AL622" s="5">
        <v>3263</v>
      </c>
      <c r="AM622" s="5">
        <v>3125</v>
      </c>
      <c r="AN622" s="5">
        <v>3438</v>
      </c>
      <c r="AO622" s="9">
        <v>1705</v>
      </c>
      <c r="AP622" s="8">
        <v>0</v>
      </c>
      <c r="AQ622" s="5">
        <v>47</v>
      </c>
      <c r="AR622" s="5">
        <v>43</v>
      </c>
      <c r="AS622" s="5">
        <v>43</v>
      </c>
      <c r="AT622" s="5">
        <v>27</v>
      </c>
      <c r="AU622" s="5">
        <v>2</v>
      </c>
      <c r="AV622" s="5">
        <v>5</v>
      </c>
      <c r="AW622" s="5">
        <v>0</v>
      </c>
      <c r="AX622" s="5">
        <v>32</v>
      </c>
      <c r="AY622" s="5">
        <v>24</v>
      </c>
      <c r="AZ622" s="5">
        <v>4</v>
      </c>
      <c r="BA622" s="5">
        <v>15</v>
      </c>
      <c r="BB622" s="5">
        <v>0</v>
      </c>
      <c r="BC622" s="5">
        <v>0</v>
      </c>
      <c r="BD622" s="5">
        <v>18</v>
      </c>
      <c r="BE622" s="5">
        <v>9</v>
      </c>
      <c r="BF622" s="5">
        <v>2</v>
      </c>
      <c r="BG622" s="6">
        <v>0</v>
      </c>
      <c r="BH622" s="5">
        <v>1</v>
      </c>
      <c r="BI622" s="5">
        <v>3</v>
      </c>
      <c r="BJ622" s="5">
        <v>3</v>
      </c>
      <c r="BK622" s="5">
        <v>1</v>
      </c>
      <c r="BL622" s="5">
        <v>1</v>
      </c>
      <c r="BM622" s="5">
        <v>6</v>
      </c>
      <c r="BN622" s="5">
        <v>1</v>
      </c>
      <c r="BO622" s="5">
        <v>0</v>
      </c>
      <c r="BP622" s="5">
        <v>0</v>
      </c>
      <c r="BQ622" s="5">
        <v>0</v>
      </c>
      <c r="BR622" s="9">
        <v>0</v>
      </c>
    </row>
    <row r="623" spans="1:71" s="5" customFormat="1" ht="17" thickBot="1" x14ac:dyDescent="0.25">
      <c r="A623" s="12"/>
      <c r="B623" s="10">
        <v>0.72027219754696226</v>
      </c>
      <c r="C623" s="10">
        <f>C622/$A622</f>
        <v>0.27641905382828735</v>
      </c>
      <c r="D623" s="10">
        <f>D622/$A622</f>
        <v>2.3389429933580539E-3</v>
      </c>
      <c r="E623" s="10">
        <f>E622/$A622</f>
        <v>9.6980563139236376E-4</v>
      </c>
      <c r="F623" s="15">
        <f>F622/$B622</f>
        <v>6.5534447449112368E-2</v>
      </c>
      <c r="G623" s="10">
        <f t="shared" ref="G623:AE623" si="309">G622/$B622</f>
        <v>5.0655683913963412E-2</v>
      </c>
      <c r="H623" s="10">
        <f t="shared" si="309"/>
        <v>4.4851268937893894E-2</v>
      </c>
      <c r="I623" s="10">
        <f t="shared" si="309"/>
        <v>4.1739740441950196E-2</v>
      </c>
      <c r="J623" s="10">
        <f t="shared" si="309"/>
        <v>4.5315169550016403E-2</v>
      </c>
      <c r="K623" s="10">
        <f t="shared" si="309"/>
        <v>4.5575406478768059E-2</v>
      </c>
      <c r="L623" s="10">
        <f t="shared" si="309"/>
        <v>3.6003213360337627E-2</v>
      </c>
      <c r="M623" s="10">
        <f t="shared" si="309"/>
        <v>5.0248356547221686E-2</v>
      </c>
      <c r="N623" s="10">
        <f t="shared" si="309"/>
        <v>5.381247100621174E-2</v>
      </c>
      <c r="O623" s="10">
        <f t="shared" si="309"/>
        <v>1.9325420622079405E-2</v>
      </c>
      <c r="P623" s="10">
        <f t="shared" si="309"/>
        <v>4.0348038605582649E-2</v>
      </c>
      <c r="Q623" s="10">
        <f t="shared" si="309"/>
        <v>3.5301705117615774E-2</v>
      </c>
      <c r="R623" s="10">
        <f t="shared" si="309"/>
        <v>2.1735440875301253E-2</v>
      </c>
      <c r="S623" s="10">
        <f t="shared" si="309"/>
        <v>2.9350199703556193E-2</v>
      </c>
      <c r="T623" s="10">
        <f t="shared" si="309"/>
        <v>3.6851812041049543E-2</v>
      </c>
      <c r="U623" s="10">
        <f t="shared" si="309"/>
        <v>4.7521526119867395E-2</v>
      </c>
      <c r="V623" s="10">
        <f t="shared" si="309"/>
        <v>3.3525305212658826E-2</v>
      </c>
      <c r="W623" s="10">
        <f t="shared" si="309"/>
        <v>4.7872280241228318E-2</v>
      </c>
      <c r="X623" s="10">
        <f t="shared" si="309"/>
        <v>4.2520451228205157E-2</v>
      </c>
      <c r="Y623" s="10">
        <f t="shared" si="309"/>
        <v>2.9904617508287979E-2</v>
      </c>
      <c r="Z623" s="10">
        <f t="shared" si="309"/>
        <v>3.73043980040959E-2</v>
      </c>
      <c r="AA623" s="10">
        <f t="shared" si="309"/>
        <v>2.0547402722304566E-2</v>
      </c>
      <c r="AB623" s="10">
        <f t="shared" si="309"/>
        <v>3.3163236442221744E-2</v>
      </c>
      <c r="AC623" s="10">
        <f t="shared" si="309"/>
        <v>1.9630916147135698E-2</v>
      </c>
      <c r="AD623" s="10">
        <f t="shared" si="309"/>
        <v>3.5301705117615774E-2</v>
      </c>
      <c r="AE623" s="11">
        <f t="shared" si="309"/>
        <v>3.6059786605718423E-2</v>
      </c>
      <c r="AF623" s="15">
        <f>AF622/$C622</f>
        <v>0.12267822395188395</v>
      </c>
      <c r="AG623" s="10">
        <f t="shared" ref="AG623:AO623" si="310">AG622/$C622</f>
        <v>0.12397547025178371</v>
      </c>
      <c r="AH623" s="10">
        <f t="shared" si="310"/>
        <v>0.13458930361459992</v>
      </c>
      <c r="AI623" s="10">
        <f t="shared" si="310"/>
        <v>7.332389881478861E-2</v>
      </c>
      <c r="AJ623" s="10">
        <f t="shared" si="310"/>
        <v>0.1281325549855534</v>
      </c>
      <c r="AK623" s="10">
        <f t="shared" si="310"/>
        <v>7.7333569196296956E-2</v>
      </c>
      <c r="AL623" s="10">
        <f t="shared" si="310"/>
        <v>9.6202606285747977E-2</v>
      </c>
      <c r="AM623" s="10">
        <f t="shared" si="310"/>
        <v>9.2133970163335105E-2</v>
      </c>
      <c r="AN623" s="10">
        <f t="shared" si="310"/>
        <v>0.10136210861489475</v>
      </c>
      <c r="AO623" s="11">
        <f t="shared" si="310"/>
        <v>5.026829412111563E-2</v>
      </c>
      <c r="AP623" s="15">
        <f>AP622/$D622</f>
        <v>0</v>
      </c>
      <c r="AQ623" s="10">
        <f t="shared" ref="AQ623:BR623" si="311">AQ622/$D622</f>
        <v>0.16376306620209058</v>
      </c>
      <c r="AR623" s="10">
        <f t="shared" si="311"/>
        <v>0.14982578397212543</v>
      </c>
      <c r="AS623" s="10">
        <f t="shared" si="311"/>
        <v>0.14982578397212543</v>
      </c>
      <c r="AT623" s="10">
        <f t="shared" si="311"/>
        <v>9.4076655052264813E-2</v>
      </c>
      <c r="AU623" s="10">
        <f t="shared" si="311"/>
        <v>6.9686411149825784E-3</v>
      </c>
      <c r="AV623" s="10">
        <f t="shared" si="311"/>
        <v>1.7421602787456445E-2</v>
      </c>
      <c r="AW623" s="10">
        <f t="shared" si="311"/>
        <v>0</v>
      </c>
      <c r="AX623" s="10">
        <f t="shared" si="311"/>
        <v>0.11149825783972125</v>
      </c>
      <c r="AY623" s="10">
        <f t="shared" si="311"/>
        <v>8.3623693379790948E-2</v>
      </c>
      <c r="AZ623" s="10">
        <f t="shared" si="311"/>
        <v>1.3937282229965157E-2</v>
      </c>
      <c r="BA623" s="10">
        <f t="shared" si="311"/>
        <v>5.2264808362369339E-2</v>
      </c>
      <c r="BB623" s="10">
        <f t="shared" si="311"/>
        <v>0</v>
      </c>
      <c r="BC623" s="10">
        <f t="shared" si="311"/>
        <v>0</v>
      </c>
      <c r="BD623" s="10">
        <f t="shared" si="311"/>
        <v>6.2717770034843204E-2</v>
      </c>
      <c r="BE623" s="10">
        <f t="shared" si="311"/>
        <v>3.1358885017421602E-2</v>
      </c>
      <c r="BF623" s="10">
        <f t="shared" si="311"/>
        <v>6.9686411149825784E-3</v>
      </c>
      <c r="BG623" s="16">
        <f t="shared" si="311"/>
        <v>0</v>
      </c>
      <c r="BH623" s="10">
        <f t="shared" si="311"/>
        <v>3.4843205574912892E-3</v>
      </c>
      <c r="BI623" s="10">
        <f t="shared" si="311"/>
        <v>1.0452961672473868E-2</v>
      </c>
      <c r="BJ623" s="10">
        <f t="shared" si="311"/>
        <v>1.0452961672473868E-2</v>
      </c>
      <c r="BK623" s="10">
        <f t="shared" si="311"/>
        <v>3.4843205574912892E-3</v>
      </c>
      <c r="BL623" s="10">
        <f t="shared" si="311"/>
        <v>3.4843205574912892E-3</v>
      </c>
      <c r="BM623" s="10">
        <f t="shared" si="311"/>
        <v>2.0905923344947737E-2</v>
      </c>
      <c r="BN623" s="10">
        <f t="shared" si="311"/>
        <v>3.4843205574912892E-3</v>
      </c>
      <c r="BO623" s="10">
        <f t="shared" si="311"/>
        <v>0</v>
      </c>
      <c r="BP623" s="10">
        <f t="shared" si="311"/>
        <v>0</v>
      </c>
      <c r="BQ623" s="10">
        <f t="shared" si="311"/>
        <v>0</v>
      </c>
      <c r="BR623" s="11">
        <f t="shared" si="311"/>
        <v>0</v>
      </c>
      <c r="BS623" s="7"/>
    </row>
    <row r="624" spans="1:71" s="5" customFormat="1" ht="17" thickBot="1" x14ac:dyDescent="0.25">
      <c r="E624" s="4"/>
      <c r="F624" s="12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4"/>
      <c r="BG624" s="6"/>
    </row>
    <row r="626" spans="1:71" s="2" customFormat="1" ht="17" thickBot="1" x14ac:dyDescent="0.25">
      <c r="A626" s="22" t="s">
        <v>341</v>
      </c>
      <c r="B626" s="2" t="str">
        <f>TRIM(LEFT(A626,3))&amp;":"&amp;A628</f>
        <v>mr:6907</v>
      </c>
      <c r="BG626" s="3"/>
    </row>
    <row r="627" spans="1:71" s="21" customFormat="1" x14ac:dyDescent="0.2">
      <c r="A627" s="17" t="s">
        <v>1</v>
      </c>
      <c r="B627" s="18" t="s">
        <v>2</v>
      </c>
      <c r="C627" s="18" t="s">
        <v>3</v>
      </c>
      <c r="D627" s="18" t="s">
        <v>4</v>
      </c>
      <c r="E627" s="18" t="s">
        <v>5</v>
      </c>
      <c r="F627" s="17" t="s">
        <v>6</v>
      </c>
      <c r="G627" s="18" t="s">
        <v>7</v>
      </c>
      <c r="H627" s="18" t="s">
        <v>8</v>
      </c>
      <c r="I627" s="18" t="s">
        <v>9</v>
      </c>
      <c r="J627" s="18" t="s">
        <v>10</v>
      </c>
      <c r="K627" s="18" t="s">
        <v>11</v>
      </c>
      <c r="L627" s="18" t="s">
        <v>12</v>
      </c>
      <c r="M627" s="18" t="s">
        <v>13</v>
      </c>
      <c r="N627" s="18" t="s">
        <v>14</v>
      </c>
      <c r="O627" s="18" t="s">
        <v>15</v>
      </c>
      <c r="P627" s="18" t="s">
        <v>16</v>
      </c>
      <c r="Q627" s="18" t="s">
        <v>17</v>
      </c>
      <c r="R627" s="18" t="s">
        <v>18</v>
      </c>
      <c r="S627" s="18" t="s">
        <v>19</v>
      </c>
      <c r="T627" s="18" t="s">
        <v>20</v>
      </c>
      <c r="U627" s="18" t="s">
        <v>21</v>
      </c>
      <c r="V627" s="18" t="s">
        <v>22</v>
      </c>
      <c r="W627" s="18" t="s">
        <v>23</v>
      </c>
      <c r="X627" s="18" t="s">
        <v>24</v>
      </c>
      <c r="Y627" s="18" t="s">
        <v>25</v>
      </c>
      <c r="Z627" s="18" t="s">
        <v>26</v>
      </c>
      <c r="AA627" s="18" t="s">
        <v>27</v>
      </c>
      <c r="AB627" s="18" t="s">
        <v>28</v>
      </c>
      <c r="AC627" s="18" t="s">
        <v>29</v>
      </c>
      <c r="AD627" s="18" t="s">
        <v>30</v>
      </c>
      <c r="AE627" s="19" t="s">
        <v>31</v>
      </c>
      <c r="AF627" s="17">
        <v>1</v>
      </c>
      <c r="AG627" s="18">
        <v>2</v>
      </c>
      <c r="AH627" s="18">
        <v>3</v>
      </c>
      <c r="AI627" s="18">
        <v>4</v>
      </c>
      <c r="AJ627" s="18">
        <v>5</v>
      </c>
      <c r="AK627" s="18">
        <v>6</v>
      </c>
      <c r="AL627" s="18">
        <v>7</v>
      </c>
      <c r="AM627" s="18">
        <v>8</v>
      </c>
      <c r="AN627" s="18">
        <v>9</v>
      </c>
      <c r="AO627" s="19">
        <v>0</v>
      </c>
      <c r="AP627" s="17" t="s">
        <v>32</v>
      </c>
      <c r="AQ627" s="18" t="s">
        <v>33</v>
      </c>
      <c r="AR627" s="18" t="s">
        <v>34</v>
      </c>
      <c r="AS627" s="18" t="s">
        <v>35</v>
      </c>
      <c r="AT627" s="18" t="s">
        <v>36</v>
      </c>
      <c r="AU627" s="18" t="s">
        <v>37</v>
      </c>
      <c r="AV627" s="18" t="s">
        <v>38</v>
      </c>
      <c r="AW627" s="18" t="s">
        <v>660</v>
      </c>
      <c r="AX627" s="18" t="s">
        <v>39</v>
      </c>
      <c r="AY627" s="18" t="s">
        <v>40</v>
      </c>
      <c r="AZ627" s="18" t="s">
        <v>41</v>
      </c>
      <c r="BA627" s="18" t="s">
        <v>42</v>
      </c>
      <c r="BB627" s="18" t="s">
        <v>43</v>
      </c>
      <c r="BC627" s="18" t="s">
        <v>44</v>
      </c>
      <c r="BD627" s="18" t="s">
        <v>45</v>
      </c>
      <c r="BE627" s="18" t="s">
        <v>46</v>
      </c>
      <c r="BF627" s="18" t="s">
        <v>47</v>
      </c>
      <c r="BG627" s="20" t="s">
        <v>48</v>
      </c>
      <c r="BH627" s="18" t="s">
        <v>49</v>
      </c>
      <c r="BI627" s="18" t="s">
        <v>50</v>
      </c>
      <c r="BJ627" s="18" t="s">
        <v>51</v>
      </c>
      <c r="BK627" s="18" t="s">
        <v>52</v>
      </c>
      <c r="BL627" s="18" t="s">
        <v>53</v>
      </c>
      <c r="BM627" s="18" t="s">
        <v>54</v>
      </c>
      <c r="BN627" s="18" t="s">
        <v>55</v>
      </c>
      <c r="BO627" s="18" t="s">
        <v>56</v>
      </c>
      <c r="BP627" s="18" t="s">
        <v>57</v>
      </c>
      <c r="BQ627" s="18" t="s">
        <v>58</v>
      </c>
      <c r="BR627" s="19" t="s">
        <v>59</v>
      </c>
    </row>
    <row r="628" spans="1:71" s="5" customFormat="1" x14ac:dyDescent="0.2">
      <c r="A628" s="8">
        <v>6907</v>
      </c>
      <c r="B628" s="5">
        <v>4336</v>
      </c>
      <c r="C628" s="5">
        <v>2548</v>
      </c>
      <c r="D628" s="5">
        <v>23</v>
      </c>
      <c r="E628" s="5">
        <v>0</v>
      </c>
      <c r="F628" s="8">
        <v>567</v>
      </c>
      <c r="G628" s="5">
        <v>166</v>
      </c>
      <c r="H628" s="5">
        <v>184</v>
      </c>
      <c r="I628" s="5">
        <v>228</v>
      </c>
      <c r="J628" s="5">
        <v>393</v>
      </c>
      <c r="K628" s="5">
        <v>162</v>
      </c>
      <c r="L628" s="5">
        <v>60</v>
      </c>
      <c r="M628" s="5">
        <v>165</v>
      </c>
      <c r="N628" s="5">
        <v>279</v>
      </c>
      <c r="O628" s="5">
        <v>75</v>
      </c>
      <c r="P628" s="5">
        <v>99</v>
      </c>
      <c r="Q628" s="5">
        <v>154</v>
      </c>
      <c r="R628" s="5">
        <v>178</v>
      </c>
      <c r="S628" s="5">
        <v>135</v>
      </c>
      <c r="T628" s="5">
        <v>274</v>
      </c>
      <c r="U628" s="5">
        <v>80</v>
      </c>
      <c r="V628" s="5">
        <v>56</v>
      </c>
      <c r="W628" s="5">
        <v>147</v>
      </c>
      <c r="X628" s="5">
        <v>143</v>
      </c>
      <c r="Y628" s="5">
        <v>117</v>
      </c>
      <c r="Z628" s="5">
        <v>258</v>
      </c>
      <c r="AA628" s="5">
        <v>64</v>
      </c>
      <c r="AB628" s="5">
        <v>53</v>
      </c>
      <c r="AC628" s="5">
        <v>52</v>
      </c>
      <c r="AD628" s="5">
        <v>168</v>
      </c>
      <c r="AE628" s="9">
        <v>79</v>
      </c>
      <c r="AF628" s="8">
        <v>399</v>
      </c>
      <c r="AG628" s="5">
        <v>291</v>
      </c>
      <c r="AH628" s="5">
        <v>271</v>
      </c>
      <c r="AI628" s="5">
        <v>243</v>
      </c>
      <c r="AJ628" s="5">
        <v>249</v>
      </c>
      <c r="AK628" s="5">
        <v>243</v>
      </c>
      <c r="AL628" s="5">
        <v>175</v>
      </c>
      <c r="AM628" s="5">
        <v>182</v>
      </c>
      <c r="AN628" s="5">
        <v>213</v>
      </c>
      <c r="AO628" s="9">
        <v>282</v>
      </c>
      <c r="AP628" s="8">
        <v>1</v>
      </c>
      <c r="AQ628" s="5">
        <v>8</v>
      </c>
      <c r="AR628" s="5">
        <v>3</v>
      </c>
      <c r="AS628" s="5">
        <v>2</v>
      </c>
      <c r="AT628" s="5">
        <v>1</v>
      </c>
      <c r="AU628" s="5">
        <v>0</v>
      </c>
      <c r="AV628" s="5">
        <v>0</v>
      </c>
      <c r="AW628" s="5">
        <v>0</v>
      </c>
      <c r="AX628" s="5">
        <v>3</v>
      </c>
      <c r="AY628" s="5">
        <v>0</v>
      </c>
      <c r="AZ628" s="5">
        <v>0</v>
      </c>
      <c r="BA628" s="5">
        <v>0</v>
      </c>
      <c r="BB628" s="5">
        <v>0</v>
      </c>
      <c r="BC628" s="5">
        <v>1</v>
      </c>
      <c r="BD628" s="5">
        <v>1</v>
      </c>
      <c r="BE628" s="5">
        <v>0</v>
      </c>
      <c r="BF628" s="5">
        <v>0</v>
      </c>
      <c r="BG628" s="6">
        <v>1</v>
      </c>
      <c r="BH628" s="5">
        <v>0</v>
      </c>
      <c r="BI628" s="5">
        <v>0</v>
      </c>
      <c r="BJ628" s="5">
        <v>0</v>
      </c>
      <c r="BK628" s="5">
        <v>1</v>
      </c>
      <c r="BL628" s="5">
        <v>1</v>
      </c>
      <c r="BM628" s="5">
        <v>0</v>
      </c>
      <c r="BN628" s="5">
        <v>0</v>
      </c>
      <c r="BO628" s="5">
        <v>0</v>
      </c>
      <c r="BP628" s="5">
        <v>0</v>
      </c>
      <c r="BQ628" s="5">
        <v>0</v>
      </c>
      <c r="BR628" s="9">
        <v>0</v>
      </c>
    </row>
    <row r="629" spans="1:71" s="5" customFormat="1" ht="17" thickBot="1" x14ac:dyDescent="0.25">
      <c r="A629" s="12"/>
      <c r="B629" s="10">
        <v>0.62776893007094248</v>
      </c>
      <c r="C629" s="10">
        <f>C628/$A628</f>
        <v>0.36890111481106125</v>
      </c>
      <c r="D629" s="10">
        <f>D628/$A628</f>
        <v>3.3299551179962355E-3</v>
      </c>
      <c r="E629" s="10">
        <f>E628/$A628</f>
        <v>0</v>
      </c>
      <c r="F629" s="15">
        <f>F628/$B628</f>
        <v>0.13076568265682656</v>
      </c>
      <c r="G629" s="10">
        <f t="shared" ref="G629:AE629" si="312">G628/$B628</f>
        <v>3.8284132841328415E-2</v>
      </c>
      <c r="H629" s="10">
        <f t="shared" si="312"/>
        <v>4.2435424354243544E-2</v>
      </c>
      <c r="I629" s="10">
        <f t="shared" si="312"/>
        <v>5.2583025830258305E-2</v>
      </c>
      <c r="J629" s="10">
        <f t="shared" si="312"/>
        <v>9.0636531365313647E-2</v>
      </c>
      <c r="K629" s="10">
        <f t="shared" si="312"/>
        <v>3.7361623616236163E-2</v>
      </c>
      <c r="L629" s="10">
        <f t="shared" si="312"/>
        <v>1.3837638376383764E-2</v>
      </c>
      <c r="M629" s="10">
        <f t="shared" si="312"/>
        <v>3.8053505535055349E-2</v>
      </c>
      <c r="N629" s="10">
        <f t="shared" si="312"/>
        <v>6.4345018450184505E-2</v>
      </c>
      <c r="O629" s="10">
        <f t="shared" si="312"/>
        <v>1.7297047970479706E-2</v>
      </c>
      <c r="P629" s="10">
        <f t="shared" si="312"/>
        <v>2.283210332103321E-2</v>
      </c>
      <c r="Q629" s="10">
        <f t="shared" si="312"/>
        <v>3.5516605166051658E-2</v>
      </c>
      <c r="R629" s="10">
        <f t="shared" si="312"/>
        <v>4.1051660516605165E-2</v>
      </c>
      <c r="S629" s="10">
        <f t="shared" si="312"/>
        <v>3.113468634686347E-2</v>
      </c>
      <c r="T629" s="10">
        <f t="shared" si="312"/>
        <v>6.3191881918819193E-2</v>
      </c>
      <c r="U629" s="10">
        <f t="shared" si="312"/>
        <v>1.8450184501845018E-2</v>
      </c>
      <c r="V629" s="10">
        <f t="shared" si="312"/>
        <v>1.2915129151291513E-2</v>
      </c>
      <c r="W629" s="10">
        <f t="shared" si="312"/>
        <v>3.390221402214022E-2</v>
      </c>
      <c r="X629" s="10">
        <f t="shared" si="312"/>
        <v>3.2979704797047968E-2</v>
      </c>
      <c r="Y629" s="10">
        <f t="shared" si="312"/>
        <v>2.6983394833948338E-2</v>
      </c>
      <c r="Z629" s="10">
        <f t="shared" si="312"/>
        <v>5.9501845018450183E-2</v>
      </c>
      <c r="AA629" s="10">
        <f t="shared" si="312"/>
        <v>1.4760147601476014E-2</v>
      </c>
      <c r="AB629" s="10">
        <f t="shared" si="312"/>
        <v>1.2223247232472324E-2</v>
      </c>
      <c r="AC629" s="10">
        <f t="shared" si="312"/>
        <v>1.1992619926199263E-2</v>
      </c>
      <c r="AD629" s="10">
        <f t="shared" si="312"/>
        <v>3.8745387453874541E-2</v>
      </c>
      <c r="AE629" s="11">
        <f t="shared" si="312"/>
        <v>1.8219557195571955E-2</v>
      </c>
      <c r="AF629" s="15">
        <f>AF628/$C628</f>
        <v>0.15659340659340659</v>
      </c>
      <c r="AG629" s="10">
        <f t="shared" ref="AG629:AO629" si="313">AG628/$C628</f>
        <v>0.11420722135007849</v>
      </c>
      <c r="AH629" s="10">
        <f t="shared" si="313"/>
        <v>0.10635792778649922</v>
      </c>
      <c r="AI629" s="10">
        <f t="shared" si="313"/>
        <v>9.5368916797488226E-2</v>
      </c>
      <c r="AJ629" s="10">
        <f t="shared" si="313"/>
        <v>9.7723704866562011E-2</v>
      </c>
      <c r="AK629" s="10">
        <f t="shared" si="313"/>
        <v>9.5368916797488226E-2</v>
      </c>
      <c r="AL629" s="10">
        <f t="shared" si="313"/>
        <v>6.8681318681318687E-2</v>
      </c>
      <c r="AM629" s="10">
        <f t="shared" si="313"/>
        <v>7.1428571428571425E-2</v>
      </c>
      <c r="AN629" s="10">
        <f t="shared" si="313"/>
        <v>8.3594976452119316E-2</v>
      </c>
      <c r="AO629" s="11">
        <f t="shared" si="313"/>
        <v>0.11067503924646782</v>
      </c>
      <c r="AP629" s="15">
        <f>AP628/$D628</f>
        <v>4.3478260869565216E-2</v>
      </c>
      <c r="AQ629" s="10">
        <f t="shared" ref="AQ629:BR629" si="314">AQ628/$D628</f>
        <v>0.34782608695652173</v>
      </c>
      <c r="AR629" s="10">
        <f t="shared" si="314"/>
        <v>0.13043478260869565</v>
      </c>
      <c r="AS629" s="10">
        <f t="shared" si="314"/>
        <v>8.6956521739130432E-2</v>
      </c>
      <c r="AT629" s="10">
        <f t="shared" si="314"/>
        <v>4.3478260869565216E-2</v>
      </c>
      <c r="AU629" s="10">
        <f t="shared" si="314"/>
        <v>0</v>
      </c>
      <c r="AV629" s="10">
        <f t="shared" si="314"/>
        <v>0</v>
      </c>
      <c r="AW629" s="10">
        <f t="shared" si="314"/>
        <v>0</v>
      </c>
      <c r="AX629" s="10">
        <f t="shared" si="314"/>
        <v>0.13043478260869565</v>
      </c>
      <c r="AY629" s="10">
        <f t="shared" si="314"/>
        <v>0</v>
      </c>
      <c r="AZ629" s="10">
        <f t="shared" si="314"/>
        <v>0</v>
      </c>
      <c r="BA629" s="10">
        <f t="shared" si="314"/>
        <v>0</v>
      </c>
      <c r="BB629" s="10">
        <f t="shared" si="314"/>
        <v>0</v>
      </c>
      <c r="BC629" s="10">
        <f t="shared" si="314"/>
        <v>4.3478260869565216E-2</v>
      </c>
      <c r="BD629" s="10">
        <f t="shared" si="314"/>
        <v>4.3478260869565216E-2</v>
      </c>
      <c r="BE629" s="10">
        <f t="shared" si="314"/>
        <v>0</v>
      </c>
      <c r="BF629" s="10">
        <f t="shared" si="314"/>
        <v>0</v>
      </c>
      <c r="BG629" s="16">
        <f t="shared" si="314"/>
        <v>4.3478260869565216E-2</v>
      </c>
      <c r="BH629" s="10">
        <f t="shared" si="314"/>
        <v>0</v>
      </c>
      <c r="BI629" s="10">
        <f t="shared" si="314"/>
        <v>0</v>
      </c>
      <c r="BJ629" s="10">
        <f t="shared" si="314"/>
        <v>0</v>
      </c>
      <c r="BK629" s="10">
        <f t="shared" si="314"/>
        <v>4.3478260869565216E-2</v>
      </c>
      <c r="BL629" s="10">
        <f t="shared" si="314"/>
        <v>4.3478260869565216E-2</v>
      </c>
      <c r="BM629" s="10">
        <f t="shared" si="314"/>
        <v>0</v>
      </c>
      <c r="BN629" s="10">
        <f t="shared" si="314"/>
        <v>0</v>
      </c>
      <c r="BO629" s="10">
        <f t="shared" si="314"/>
        <v>0</v>
      </c>
      <c r="BP629" s="10">
        <f t="shared" si="314"/>
        <v>0</v>
      </c>
      <c r="BQ629" s="10">
        <f t="shared" si="314"/>
        <v>0</v>
      </c>
      <c r="BR629" s="11">
        <f t="shared" si="314"/>
        <v>0</v>
      </c>
      <c r="BS629" s="7"/>
    </row>
    <row r="630" spans="1:71" s="5" customFormat="1" ht="17" thickBot="1" x14ac:dyDescent="0.25">
      <c r="E630" s="4"/>
      <c r="F630" s="12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4"/>
      <c r="BG630" s="6"/>
    </row>
    <row r="632" spans="1:71" s="2" customFormat="1" ht="17" thickBot="1" x14ac:dyDescent="0.25">
      <c r="A632" s="22" t="s">
        <v>342</v>
      </c>
      <c r="B632" s="2" t="str">
        <f>TRIM(LEFT(A632,3))&amp;":"&amp;A634</f>
        <v>mu:205397</v>
      </c>
      <c r="BG632" s="3"/>
    </row>
    <row r="633" spans="1:71" s="21" customFormat="1" x14ac:dyDescent="0.2">
      <c r="A633" s="17" t="s">
        <v>1</v>
      </c>
      <c r="B633" s="18" t="s">
        <v>2</v>
      </c>
      <c r="C633" s="18" t="s">
        <v>3</v>
      </c>
      <c r="D633" s="18" t="s">
        <v>4</v>
      </c>
      <c r="E633" s="18" t="s">
        <v>5</v>
      </c>
      <c r="F633" s="17" t="s">
        <v>6</v>
      </c>
      <c r="G633" s="18" t="s">
        <v>7</v>
      </c>
      <c r="H633" s="18" t="s">
        <v>8</v>
      </c>
      <c r="I633" s="18" t="s">
        <v>9</v>
      </c>
      <c r="J633" s="18" t="s">
        <v>10</v>
      </c>
      <c r="K633" s="18" t="s">
        <v>11</v>
      </c>
      <c r="L633" s="18" t="s">
        <v>12</v>
      </c>
      <c r="M633" s="18" t="s">
        <v>13</v>
      </c>
      <c r="N633" s="18" t="s">
        <v>14</v>
      </c>
      <c r="O633" s="18" t="s">
        <v>15</v>
      </c>
      <c r="P633" s="18" t="s">
        <v>16</v>
      </c>
      <c r="Q633" s="18" t="s">
        <v>17</v>
      </c>
      <c r="R633" s="18" t="s">
        <v>18</v>
      </c>
      <c r="S633" s="18" t="s">
        <v>19</v>
      </c>
      <c r="T633" s="18" t="s">
        <v>20</v>
      </c>
      <c r="U633" s="18" t="s">
        <v>21</v>
      </c>
      <c r="V633" s="18" t="s">
        <v>22</v>
      </c>
      <c r="W633" s="18" t="s">
        <v>23</v>
      </c>
      <c r="X633" s="18" t="s">
        <v>24</v>
      </c>
      <c r="Y633" s="18" t="s">
        <v>25</v>
      </c>
      <c r="Z633" s="18" t="s">
        <v>26</v>
      </c>
      <c r="AA633" s="18" t="s">
        <v>27</v>
      </c>
      <c r="AB633" s="18" t="s">
        <v>28</v>
      </c>
      <c r="AC633" s="18" t="s">
        <v>29</v>
      </c>
      <c r="AD633" s="18" t="s">
        <v>30</v>
      </c>
      <c r="AE633" s="19" t="s">
        <v>31</v>
      </c>
      <c r="AF633" s="17">
        <v>1</v>
      </c>
      <c r="AG633" s="18">
        <v>2</v>
      </c>
      <c r="AH633" s="18">
        <v>3</v>
      </c>
      <c r="AI633" s="18">
        <v>4</v>
      </c>
      <c r="AJ633" s="18">
        <v>5</v>
      </c>
      <c r="AK633" s="18">
        <v>6</v>
      </c>
      <c r="AL633" s="18">
        <v>7</v>
      </c>
      <c r="AM633" s="18">
        <v>8</v>
      </c>
      <c r="AN633" s="18">
        <v>9</v>
      </c>
      <c r="AO633" s="19">
        <v>0</v>
      </c>
      <c r="AP633" s="17" t="s">
        <v>32</v>
      </c>
      <c r="AQ633" s="18" t="s">
        <v>33</v>
      </c>
      <c r="AR633" s="18" t="s">
        <v>34</v>
      </c>
      <c r="AS633" s="18" t="s">
        <v>35</v>
      </c>
      <c r="AT633" s="18" t="s">
        <v>36</v>
      </c>
      <c r="AU633" s="18" t="s">
        <v>37</v>
      </c>
      <c r="AV633" s="18" t="s">
        <v>38</v>
      </c>
      <c r="AW633" s="18" t="s">
        <v>660</v>
      </c>
      <c r="AX633" s="18" t="s">
        <v>39</v>
      </c>
      <c r="AY633" s="18" t="s">
        <v>40</v>
      </c>
      <c r="AZ633" s="18" t="s">
        <v>41</v>
      </c>
      <c r="BA633" s="18" t="s">
        <v>42</v>
      </c>
      <c r="BB633" s="18" t="s">
        <v>43</v>
      </c>
      <c r="BC633" s="18" t="s">
        <v>44</v>
      </c>
      <c r="BD633" s="18" t="s">
        <v>45</v>
      </c>
      <c r="BE633" s="18" t="s">
        <v>46</v>
      </c>
      <c r="BF633" s="18" t="s">
        <v>47</v>
      </c>
      <c r="BG633" s="20" t="s">
        <v>48</v>
      </c>
      <c r="BH633" s="18" t="s">
        <v>49</v>
      </c>
      <c r="BI633" s="18" t="s">
        <v>50</v>
      </c>
      <c r="BJ633" s="18" t="s">
        <v>51</v>
      </c>
      <c r="BK633" s="18" t="s">
        <v>52</v>
      </c>
      <c r="BL633" s="18" t="s">
        <v>53</v>
      </c>
      <c r="BM633" s="18" t="s">
        <v>54</v>
      </c>
      <c r="BN633" s="18" t="s">
        <v>55</v>
      </c>
      <c r="BO633" s="18" t="s">
        <v>56</v>
      </c>
      <c r="BP633" s="18" t="s">
        <v>57</v>
      </c>
      <c r="BQ633" s="18" t="s">
        <v>58</v>
      </c>
      <c r="BR633" s="19" t="s">
        <v>59</v>
      </c>
    </row>
    <row r="634" spans="1:71" s="5" customFormat="1" x14ac:dyDescent="0.2">
      <c r="A634" s="8">
        <v>205397</v>
      </c>
      <c r="B634" s="5">
        <v>142083</v>
      </c>
      <c r="C634" s="5">
        <v>62174</v>
      </c>
      <c r="D634" s="5">
        <v>726</v>
      </c>
      <c r="E634" s="5">
        <v>414</v>
      </c>
      <c r="F634" s="8">
        <v>13978</v>
      </c>
      <c r="G634" s="5">
        <v>3503</v>
      </c>
      <c r="H634" s="5">
        <v>4845</v>
      </c>
      <c r="I634" s="5">
        <v>6465</v>
      </c>
      <c r="J634" s="5">
        <v>13109</v>
      </c>
      <c r="K634" s="5">
        <v>2354</v>
      </c>
      <c r="L634" s="5">
        <v>2489</v>
      </c>
      <c r="M634" s="5">
        <v>4539</v>
      </c>
      <c r="N634" s="5">
        <v>10344</v>
      </c>
      <c r="O634" s="5">
        <v>1893</v>
      </c>
      <c r="P634" s="5">
        <v>2617</v>
      </c>
      <c r="Q634" s="5">
        <v>8202</v>
      </c>
      <c r="R634" s="5">
        <v>6024</v>
      </c>
      <c r="S634" s="5">
        <v>8696</v>
      </c>
      <c r="T634" s="5">
        <v>8309</v>
      </c>
      <c r="U634" s="5">
        <v>2922</v>
      </c>
      <c r="V634" s="5">
        <v>3340</v>
      </c>
      <c r="W634" s="5">
        <v>6593</v>
      </c>
      <c r="X634" s="5">
        <v>7161</v>
      </c>
      <c r="Y634" s="5">
        <v>5900</v>
      </c>
      <c r="Z634" s="5">
        <v>6118</v>
      </c>
      <c r="AA634" s="5">
        <v>2099</v>
      </c>
      <c r="AB634" s="5">
        <v>3454</v>
      </c>
      <c r="AC634" s="5">
        <v>1257</v>
      </c>
      <c r="AD634" s="5">
        <v>4421</v>
      </c>
      <c r="AE634" s="9">
        <v>1451</v>
      </c>
      <c r="AF634" s="8">
        <v>10692</v>
      </c>
      <c r="AG634" s="5">
        <v>8028</v>
      </c>
      <c r="AH634" s="5">
        <v>7974</v>
      </c>
      <c r="AI634" s="5">
        <v>4068</v>
      </c>
      <c r="AJ634" s="5">
        <v>3886</v>
      </c>
      <c r="AK634" s="5">
        <v>3885</v>
      </c>
      <c r="AL634" s="5">
        <v>5103</v>
      </c>
      <c r="AM634" s="5">
        <v>3272</v>
      </c>
      <c r="AN634" s="5">
        <v>5434</v>
      </c>
      <c r="AO634" s="9">
        <v>9832</v>
      </c>
      <c r="AP634" s="8">
        <v>10</v>
      </c>
      <c r="AQ634" s="5">
        <v>246</v>
      </c>
      <c r="AR634" s="5">
        <v>98</v>
      </c>
      <c r="AS634" s="5">
        <v>73</v>
      </c>
      <c r="AT634" s="5">
        <v>124</v>
      </c>
      <c r="AU634" s="5">
        <v>30</v>
      </c>
      <c r="AV634" s="5">
        <v>17</v>
      </c>
      <c r="AW634" s="5">
        <v>0</v>
      </c>
      <c r="AX634" s="5">
        <v>27</v>
      </c>
      <c r="AY634" s="5">
        <v>8</v>
      </c>
      <c r="AZ634" s="5">
        <v>10</v>
      </c>
      <c r="BA634" s="5">
        <v>8</v>
      </c>
      <c r="BB634" s="5">
        <v>1</v>
      </c>
      <c r="BC634" s="5">
        <v>16</v>
      </c>
      <c r="BD634" s="5">
        <v>11</v>
      </c>
      <c r="BE634" s="5">
        <v>26</v>
      </c>
      <c r="BF634" s="5">
        <v>8</v>
      </c>
      <c r="BG634" s="6">
        <v>5</v>
      </c>
      <c r="BH634" s="5">
        <v>5</v>
      </c>
      <c r="BI634" s="5">
        <v>1</v>
      </c>
      <c r="BJ634" s="5">
        <v>0</v>
      </c>
      <c r="BK634" s="5">
        <v>0</v>
      </c>
      <c r="BL634" s="5">
        <v>0</v>
      </c>
      <c r="BM634" s="5">
        <v>1</v>
      </c>
      <c r="BN634" s="5">
        <v>0</v>
      </c>
      <c r="BO634" s="5">
        <v>0</v>
      </c>
      <c r="BP634" s="5">
        <v>0</v>
      </c>
      <c r="BQ634" s="5">
        <v>0</v>
      </c>
      <c r="BR634" s="9">
        <v>1</v>
      </c>
    </row>
    <row r="635" spans="1:71" s="5" customFormat="1" ht="17" thickBot="1" x14ac:dyDescent="0.25">
      <c r="A635" s="12"/>
      <c r="B635" s="10">
        <v>0.69174817548454948</v>
      </c>
      <c r="C635" s="10">
        <f>C634/$A634</f>
        <v>0.3027015973943144</v>
      </c>
      <c r="D635" s="10">
        <f>D634/$A634</f>
        <v>3.5346183245130161E-3</v>
      </c>
      <c r="E635" s="10">
        <f>E634/$A634</f>
        <v>2.015608796623125E-3</v>
      </c>
      <c r="F635" s="15">
        <f>F634/$B634</f>
        <v>9.8379116431944705E-2</v>
      </c>
      <c r="G635" s="10">
        <f t="shared" ref="G635:AE635" si="315">G634/$B634</f>
        <v>2.4654603295256997E-2</v>
      </c>
      <c r="H635" s="10">
        <f t="shared" si="315"/>
        <v>3.4099786744367727E-2</v>
      </c>
      <c r="I635" s="10">
        <f t="shared" si="315"/>
        <v>4.5501573024218242E-2</v>
      </c>
      <c r="J635" s="10">
        <f t="shared" si="315"/>
        <v>9.2262973050963176E-2</v>
      </c>
      <c r="K635" s="10">
        <f t="shared" si="315"/>
        <v>1.656778080417784E-2</v>
      </c>
      <c r="L635" s="10">
        <f t="shared" si="315"/>
        <v>1.751792966083205E-2</v>
      </c>
      <c r="M635" s="10">
        <f t="shared" si="315"/>
        <v>3.1946116002618187E-2</v>
      </c>
      <c r="N635" s="10">
        <f t="shared" si="315"/>
        <v>7.2802516838749179E-2</v>
      </c>
      <c r="O635" s="10">
        <f t="shared" si="315"/>
        <v>1.3323198412195689E-2</v>
      </c>
      <c r="P635" s="10">
        <f t="shared" si="315"/>
        <v>1.8418811539733817E-2</v>
      </c>
      <c r="Q635" s="10">
        <f t="shared" si="315"/>
        <v>5.7726821646502398E-2</v>
      </c>
      <c r="R635" s="10">
        <f t="shared" si="315"/>
        <v>4.2397753425814491E-2</v>
      </c>
      <c r="S635" s="10">
        <f t="shared" si="315"/>
        <v>6.1203662647888908E-2</v>
      </c>
      <c r="T635" s="10">
        <f t="shared" si="315"/>
        <v>5.8479902592146846E-2</v>
      </c>
      <c r="U635" s="10">
        <f t="shared" si="315"/>
        <v>2.0565444141804438E-2</v>
      </c>
      <c r="V635" s="10">
        <f t="shared" si="315"/>
        <v>2.3507386527593026E-2</v>
      </c>
      <c r="W635" s="10">
        <f t="shared" si="315"/>
        <v>4.6402454903120005E-2</v>
      </c>
      <c r="X635" s="10">
        <f t="shared" si="315"/>
        <v>5.0400118240746604E-2</v>
      </c>
      <c r="Y635" s="10">
        <f t="shared" si="315"/>
        <v>4.1525024105628403E-2</v>
      </c>
      <c r="Z635" s="10">
        <f t="shared" si="315"/>
        <v>4.3059338555632973E-2</v>
      </c>
      <c r="AA635" s="10">
        <f t="shared" si="315"/>
        <v>1.4773055186053222E-2</v>
      </c>
      <c r="AB635" s="10">
        <f t="shared" si="315"/>
        <v>2.4309734450989915E-2</v>
      </c>
      <c r="AC635" s="10">
        <f t="shared" si="315"/>
        <v>8.8469415764025252E-3</v>
      </c>
      <c r="AD635" s="10">
        <f t="shared" si="315"/>
        <v>3.111561552050562E-2</v>
      </c>
      <c r="AE635" s="11">
        <f t="shared" si="315"/>
        <v>1.0212340674113019E-2</v>
      </c>
      <c r="AF635" s="15">
        <f>AF634/$C634</f>
        <v>0.17196899025316048</v>
      </c>
      <c r="AG635" s="10">
        <f t="shared" ref="AG635:AO635" si="316">AG634/$C634</f>
        <v>0.12912149773217099</v>
      </c>
      <c r="AH635" s="10">
        <f t="shared" si="316"/>
        <v>0.12825296747836717</v>
      </c>
      <c r="AI635" s="10">
        <f t="shared" si="316"/>
        <v>6.5429279119889341E-2</v>
      </c>
      <c r="AJ635" s="10">
        <f t="shared" si="316"/>
        <v>6.2502010486698623E-2</v>
      </c>
      <c r="AK635" s="10">
        <f t="shared" si="316"/>
        <v>6.2485926593109663E-2</v>
      </c>
      <c r="AL635" s="10">
        <f t="shared" si="316"/>
        <v>8.2076108984462964E-2</v>
      </c>
      <c r="AM635" s="10">
        <f t="shared" si="316"/>
        <v>5.2626499823077169E-2</v>
      </c>
      <c r="AN635" s="10">
        <f t="shared" si="316"/>
        <v>8.739987776240872E-2</v>
      </c>
      <c r="AO635" s="11">
        <f t="shared" si="316"/>
        <v>0.15813684176665488</v>
      </c>
      <c r="AP635" s="15">
        <f>AP634/$D634</f>
        <v>1.3774104683195593E-2</v>
      </c>
      <c r="AQ635" s="10">
        <f t="shared" ref="AQ635:BR635" si="317">AQ634/$D634</f>
        <v>0.33884297520661155</v>
      </c>
      <c r="AR635" s="10">
        <f t="shared" si="317"/>
        <v>0.13498622589531681</v>
      </c>
      <c r="AS635" s="10">
        <f t="shared" si="317"/>
        <v>0.10055096418732783</v>
      </c>
      <c r="AT635" s="10">
        <f t="shared" si="317"/>
        <v>0.17079889807162535</v>
      </c>
      <c r="AU635" s="10">
        <f t="shared" si="317"/>
        <v>4.1322314049586778E-2</v>
      </c>
      <c r="AV635" s="10">
        <f t="shared" si="317"/>
        <v>2.3415977961432508E-2</v>
      </c>
      <c r="AW635" s="10">
        <f t="shared" si="317"/>
        <v>0</v>
      </c>
      <c r="AX635" s="10">
        <f t="shared" si="317"/>
        <v>3.71900826446281E-2</v>
      </c>
      <c r="AY635" s="10">
        <f t="shared" si="317"/>
        <v>1.1019283746556474E-2</v>
      </c>
      <c r="AZ635" s="10">
        <f t="shared" si="317"/>
        <v>1.3774104683195593E-2</v>
      </c>
      <c r="BA635" s="10">
        <f t="shared" si="317"/>
        <v>1.1019283746556474E-2</v>
      </c>
      <c r="BB635" s="10">
        <f t="shared" si="317"/>
        <v>1.3774104683195593E-3</v>
      </c>
      <c r="BC635" s="10">
        <f t="shared" si="317"/>
        <v>2.2038567493112948E-2</v>
      </c>
      <c r="BD635" s="10">
        <f t="shared" si="317"/>
        <v>1.5151515151515152E-2</v>
      </c>
      <c r="BE635" s="10">
        <f t="shared" si="317"/>
        <v>3.5812672176308541E-2</v>
      </c>
      <c r="BF635" s="10">
        <f t="shared" si="317"/>
        <v>1.1019283746556474E-2</v>
      </c>
      <c r="BG635" s="16">
        <f t="shared" si="317"/>
        <v>6.8870523415977963E-3</v>
      </c>
      <c r="BH635" s="10">
        <f t="shared" si="317"/>
        <v>6.8870523415977963E-3</v>
      </c>
      <c r="BI635" s="10">
        <f t="shared" si="317"/>
        <v>1.3774104683195593E-3</v>
      </c>
      <c r="BJ635" s="10">
        <f t="shared" si="317"/>
        <v>0</v>
      </c>
      <c r="BK635" s="10">
        <f t="shared" si="317"/>
        <v>0</v>
      </c>
      <c r="BL635" s="10">
        <f t="shared" si="317"/>
        <v>0</v>
      </c>
      <c r="BM635" s="10">
        <f t="shared" si="317"/>
        <v>1.3774104683195593E-3</v>
      </c>
      <c r="BN635" s="10">
        <f t="shared" si="317"/>
        <v>0</v>
      </c>
      <c r="BO635" s="10">
        <f t="shared" si="317"/>
        <v>0</v>
      </c>
      <c r="BP635" s="10">
        <f t="shared" si="317"/>
        <v>0</v>
      </c>
      <c r="BQ635" s="10">
        <f t="shared" si="317"/>
        <v>0</v>
      </c>
      <c r="BR635" s="11">
        <f t="shared" si="317"/>
        <v>1.3774104683195593E-3</v>
      </c>
      <c r="BS635" s="7"/>
    </row>
    <row r="636" spans="1:71" s="5" customFormat="1" ht="17" thickBot="1" x14ac:dyDescent="0.25">
      <c r="E636" s="4"/>
      <c r="F636" s="12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4"/>
      <c r="BG636" s="6"/>
    </row>
    <row r="638" spans="1:71" s="2" customFormat="1" ht="17" thickBot="1" x14ac:dyDescent="0.25">
      <c r="A638" s="22" t="s">
        <v>343</v>
      </c>
      <c r="B638" s="2" t="str">
        <f>TRIM(LEFT(A638,3))&amp;":"&amp;A640</f>
        <v>mw:16345</v>
      </c>
      <c r="BG638" s="3"/>
    </row>
    <row r="639" spans="1:71" s="21" customFormat="1" x14ac:dyDescent="0.2">
      <c r="A639" s="17" t="s">
        <v>1</v>
      </c>
      <c r="B639" s="18" t="s">
        <v>2</v>
      </c>
      <c r="C639" s="18" t="s">
        <v>3</v>
      </c>
      <c r="D639" s="18" t="s">
        <v>4</v>
      </c>
      <c r="E639" s="18" t="s">
        <v>5</v>
      </c>
      <c r="F639" s="17" t="s">
        <v>6</v>
      </c>
      <c r="G639" s="18" t="s">
        <v>7</v>
      </c>
      <c r="H639" s="18" t="s">
        <v>8</v>
      </c>
      <c r="I639" s="18" t="s">
        <v>9</v>
      </c>
      <c r="J639" s="18" t="s">
        <v>10</v>
      </c>
      <c r="K639" s="18" t="s">
        <v>11</v>
      </c>
      <c r="L639" s="18" t="s">
        <v>12</v>
      </c>
      <c r="M639" s="18" t="s">
        <v>13</v>
      </c>
      <c r="N639" s="18" t="s">
        <v>14</v>
      </c>
      <c r="O639" s="18" t="s">
        <v>15</v>
      </c>
      <c r="P639" s="18" t="s">
        <v>16</v>
      </c>
      <c r="Q639" s="18" t="s">
        <v>17</v>
      </c>
      <c r="R639" s="18" t="s">
        <v>18</v>
      </c>
      <c r="S639" s="18" t="s">
        <v>19</v>
      </c>
      <c r="T639" s="18" t="s">
        <v>20</v>
      </c>
      <c r="U639" s="18" t="s">
        <v>21</v>
      </c>
      <c r="V639" s="18" t="s">
        <v>22</v>
      </c>
      <c r="W639" s="18" t="s">
        <v>23</v>
      </c>
      <c r="X639" s="18" t="s">
        <v>24</v>
      </c>
      <c r="Y639" s="18" t="s">
        <v>25</v>
      </c>
      <c r="Z639" s="18" t="s">
        <v>26</v>
      </c>
      <c r="AA639" s="18" t="s">
        <v>27</v>
      </c>
      <c r="AB639" s="18" t="s">
        <v>28</v>
      </c>
      <c r="AC639" s="18" t="s">
        <v>29</v>
      </c>
      <c r="AD639" s="18" t="s">
        <v>30</v>
      </c>
      <c r="AE639" s="19" t="s">
        <v>31</v>
      </c>
      <c r="AF639" s="17">
        <v>1</v>
      </c>
      <c r="AG639" s="18">
        <v>2</v>
      </c>
      <c r="AH639" s="18">
        <v>3</v>
      </c>
      <c r="AI639" s="18">
        <v>4</v>
      </c>
      <c r="AJ639" s="18">
        <v>5</v>
      </c>
      <c r="AK639" s="18">
        <v>6</v>
      </c>
      <c r="AL639" s="18">
        <v>7</v>
      </c>
      <c r="AM639" s="18">
        <v>8</v>
      </c>
      <c r="AN639" s="18">
        <v>9</v>
      </c>
      <c r="AO639" s="19">
        <v>0</v>
      </c>
      <c r="AP639" s="17" t="s">
        <v>32</v>
      </c>
      <c r="AQ639" s="18" t="s">
        <v>33</v>
      </c>
      <c r="AR639" s="18" t="s">
        <v>34</v>
      </c>
      <c r="AS639" s="18" t="s">
        <v>35</v>
      </c>
      <c r="AT639" s="18" t="s">
        <v>36</v>
      </c>
      <c r="AU639" s="18" t="s">
        <v>37</v>
      </c>
      <c r="AV639" s="18" t="s">
        <v>38</v>
      </c>
      <c r="AW639" s="18" t="s">
        <v>660</v>
      </c>
      <c r="AX639" s="18" t="s">
        <v>39</v>
      </c>
      <c r="AY639" s="18" t="s">
        <v>40</v>
      </c>
      <c r="AZ639" s="18" t="s">
        <v>41</v>
      </c>
      <c r="BA639" s="18" t="s">
        <v>42</v>
      </c>
      <c r="BB639" s="18" t="s">
        <v>43</v>
      </c>
      <c r="BC639" s="18" t="s">
        <v>44</v>
      </c>
      <c r="BD639" s="18" t="s">
        <v>45</v>
      </c>
      <c r="BE639" s="18" t="s">
        <v>46</v>
      </c>
      <c r="BF639" s="18" t="s">
        <v>47</v>
      </c>
      <c r="BG639" s="20" t="s">
        <v>48</v>
      </c>
      <c r="BH639" s="18" t="s">
        <v>49</v>
      </c>
      <c r="BI639" s="18" t="s">
        <v>50</v>
      </c>
      <c r="BJ639" s="18" t="s">
        <v>51</v>
      </c>
      <c r="BK639" s="18" t="s">
        <v>52</v>
      </c>
      <c r="BL639" s="18" t="s">
        <v>53</v>
      </c>
      <c r="BM639" s="18" t="s">
        <v>54</v>
      </c>
      <c r="BN639" s="18" t="s">
        <v>55</v>
      </c>
      <c r="BO639" s="18" t="s">
        <v>56</v>
      </c>
      <c r="BP639" s="18" t="s">
        <v>57</v>
      </c>
      <c r="BQ639" s="18" t="s">
        <v>58</v>
      </c>
      <c r="BR639" s="19" t="s">
        <v>59</v>
      </c>
    </row>
    <row r="640" spans="1:71" s="5" customFormat="1" x14ac:dyDescent="0.2">
      <c r="A640" s="8">
        <v>16345</v>
      </c>
      <c r="B640" s="5">
        <v>12099</v>
      </c>
      <c r="C640" s="5">
        <v>4177</v>
      </c>
      <c r="D640" s="5">
        <v>68</v>
      </c>
      <c r="E640" s="5">
        <v>1</v>
      </c>
      <c r="F640" s="8">
        <v>1406</v>
      </c>
      <c r="G640" s="5">
        <v>374</v>
      </c>
      <c r="H640" s="5">
        <v>470</v>
      </c>
      <c r="I640" s="5">
        <v>471</v>
      </c>
      <c r="J640" s="5">
        <v>1083</v>
      </c>
      <c r="K640" s="5">
        <v>271</v>
      </c>
      <c r="L640" s="5">
        <v>268</v>
      </c>
      <c r="M640" s="5">
        <v>405</v>
      </c>
      <c r="N640" s="5">
        <v>907</v>
      </c>
      <c r="O640" s="5">
        <v>189</v>
      </c>
      <c r="P640" s="5">
        <v>316</v>
      </c>
      <c r="Q640" s="5">
        <v>447</v>
      </c>
      <c r="R640" s="5">
        <v>526</v>
      </c>
      <c r="S640" s="5">
        <v>673</v>
      </c>
      <c r="T640" s="5">
        <v>766</v>
      </c>
      <c r="U640" s="5">
        <v>272</v>
      </c>
      <c r="V640" s="5">
        <v>118</v>
      </c>
      <c r="W640" s="5">
        <v>441</v>
      </c>
      <c r="X640" s="5">
        <v>496</v>
      </c>
      <c r="Y640" s="5">
        <v>440</v>
      </c>
      <c r="Z640" s="5">
        <v>514</v>
      </c>
      <c r="AA640" s="5">
        <v>173</v>
      </c>
      <c r="AB640" s="5">
        <v>306</v>
      </c>
      <c r="AC640" s="5">
        <v>138</v>
      </c>
      <c r="AD640" s="5">
        <v>468</v>
      </c>
      <c r="AE640" s="9">
        <v>161</v>
      </c>
      <c r="AF640" s="8">
        <v>721</v>
      </c>
      <c r="AG640" s="5">
        <v>462</v>
      </c>
      <c r="AH640" s="5">
        <v>375</v>
      </c>
      <c r="AI640" s="5">
        <v>330</v>
      </c>
      <c r="AJ640" s="5">
        <v>343</v>
      </c>
      <c r="AK640" s="5">
        <v>350</v>
      </c>
      <c r="AL640" s="5">
        <v>329</v>
      </c>
      <c r="AM640" s="5">
        <v>301</v>
      </c>
      <c r="AN640" s="5">
        <v>415</v>
      </c>
      <c r="AO640" s="9">
        <v>551</v>
      </c>
      <c r="AP640" s="8">
        <v>0</v>
      </c>
      <c r="AQ640" s="5">
        <v>27</v>
      </c>
      <c r="AR640" s="5">
        <v>10</v>
      </c>
      <c r="AS640" s="5">
        <v>6</v>
      </c>
      <c r="AT640" s="5">
        <v>5</v>
      </c>
      <c r="AU640" s="5">
        <v>4</v>
      </c>
      <c r="AV640" s="5">
        <v>2</v>
      </c>
      <c r="AW640" s="5">
        <v>0</v>
      </c>
      <c r="AX640" s="5">
        <v>5</v>
      </c>
      <c r="AY640" s="5">
        <v>1</v>
      </c>
      <c r="AZ640" s="5">
        <v>1</v>
      </c>
      <c r="BA640" s="5">
        <v>2</v>
      </c>
      <c r="BB640" s="5">
        <v>0</v>
      </c>
      <c r="BC640" s="5">
        <v>0</v>
      </c>
      <c r="BD640" s="5">
        <v>0</v>
      </c>
      <c r="BE640" s="5">
        <v>0</v>
      </c>
      <c r="BF640" s="5">
        <v>3</v>
      </c>
      <c r="BG640" s="6">
        <v>1</v>
      </c>
      <c r="BH640" s="5">
        <v>0</v>
      </c>
      <c r="BI640" s="5">
        <v>0</v>
      </c>
      <c r="BJ640" s="5">
        <v>0</v>
      </c>
      <c r="BK640" s="5">
        <v>0</v>
      </c>
      <c r="BL640" s="5">
        <v>0</v>
      </c>
      <c r="BM640" s="5">
        <v>0</v>
      </c>
      <c r="BN640" s="5">
        <v>1</v>
      </c>
      <c r="BO640" s="5">
        <v>0</v>
      </c>
      <c r="BP640" s="5">
        <v>0</v>
      </c>
      <c r="BQ640" s="5">
        <v>0</v>
      </c>
      <c r="BR640" s="9">
        <v>0</v>
      </c>
    </row>
    <row r="641" spans="1:71" s="5" customFormat="1" ht="17" thickBot="1" x14ac:dyDescent="0.25">
      <c r="A641" s="12"/>
      <c r="B641" s="10">
        <v>0.74022636892015903</v>
      </c>
      <c r="C641" s="10">
        <f>C640/$A640</f>
        <v>0.25555215662282044</v>
      </c>
      <c r="D641" s="10">
        <f>D640/$A640</f>
        <v>4.1602936677883149E-3</v>
      </c>
      <c r="E641" s="10">
        <f>E640/$A640</f>
        <v>6.1180789232181094E-5</v>
      </c>
      <c r="F641" s="15">
        <f>F640/$B640</f>
        <v>0.11620795107033639</v>
      </c>
      <c r="G641" s="10">
        <f t="shared" ref="G641:AE641" si="318">G640/$B640</f>
        <v>3.0911645590544674E-2</v>
      </c>
      <c r="H641" s="10">
        <f t="shared" si="318"/>
        <v>3.8846185635176458E-2</v>
      </c>
      <c r="I641" s="10">
        <f t="shared" si="318"/>
        <v>3.8928837093974711E-2</v>
      </c>
      <c r="J641" s="10">
        <f t="shared" si="318"/>
        <v>8.9511529878502361E-2</v>
      </c>
      <c r="K641" s="10">
        <f t="shared" si="318"/>
        <v>2.239854533432515E-2</v>
      </c>
      <c r="L641" s="10">
        <f t="shared" si="318"/>
        <v>2.2150590957930406E-2</v>
      </c>
      <c r="M641" s="10">
        <f t="shared" si="318"/>
        <v>3.3473840813290356E-2</v>
      </c>
      <c r="N641" s="10">
        <f t="shared" si="318"/>
        <v>7.496487313001074E-2</v>
      </c>
      <c r="O641" s="10">
        <f t="shared" si="318"/>
        <v>1.5621125712868833E-2</v>
      </c>
      <c r="P641" s="10">
        <f t="shared" si="318"/>
        <v>2.61178609802463E-2</v>
      </c>
      <c r="Q641" s="10">
        <f t="shared" si="318"/>
        <v>3.6945202082816764E-2</v>
      </c>
      <c r="R641" s="10">
        <f t="shared" si="318"/>
        <v>4.3474667327878337E-2</v>
      </c>
      <c r="S641" s="10">
        <f t="shared" si="318"/>
        <v>5.5624431771220763E-2</v>
      </c>
      <c r="T641" s="10">
        <f t="shared" si="318"/>
        <v>6.3311017439457801E-2</v>
      </c>
      <c r="U641" s="10">
        <f t="shared" si="318"/>
        <v>2.2481196793123399E-2</v>
      </c>
      <c r="V641" s="10">
        <f t="shared" si="318"/>
        <v>9.7528721381932391E-3</v>
      </c>
      <c r="W641" s="10">
        <f t="shared" si="318"/>
        <v>3.6449293330027277E-2</v>
      </c>
      <c r="X641" s="10">
        <f t="shared" si="318"/>
        <v>4.0995123563930903E-2</v>
      </c>
      <c r="Y641" s="10">
        <f t="shared" si="318"/>
        <v>3.6366641871229025E-2</v>
      </c>
      <c r="Z641" s="10">
        <f t="shared" si="318"/>
        <v>4.2482849822299364E-2</v>
      </c>
      <c r="AA641" s="10">
        <f t="shared" si="318"/>
        <v>1.4298702372096867E-2</v>
      </c>
      <c r="AB641" s="10">
        <f t="shared" si="318"/>
        <v>2.5291346392263825E-2</v>
      </c>
      <c r="AC641" s="10">
        <f t="shared" si="318"/>
        <v>1.1405901314158196E-2</v>
      </c>
      <c r="AD641" s="10">
        <f t="shared" si="318"/>
        <v>3.8680882717579967E-2</v>
      </c>
      <c r="AE641" s="11">
        <f t="shared" si="318"/>
        <v>1.3306884866517894E-2</v>
      </c>
      <c r="AF641" s="15">
        <f>AF640/$C640</f>
        <v>0.17261192243236773</v>
      </c>
      <c r="AG641" s="10">
        <f t="shared" ref="AG641:AO641" si="319">AG640/$C640</f>
        <v>0.11060569786928418</v>
      </c>
      <c r="AH641" s="10">
        <f t="shared" si="319"/>
        <v>8.9777352166626759E-2</v>
      </c>
      <c r="AI641" s="10">
        <f t="shared" si="319"/>
        <v>7.9004069906631558E-2</v>
      </c>
      <c r="AJ641" s="10">
        <f t="shared" si="319"/>
        <v>8.2116351448407954E-2</v>
      </c>
      <c r="AK641" s="10">
        <f t="shared" si="319"/>
        <v>8.3792195355518309E-2</v>
      </c>
      <c r="AL641" s="10">
        <f t="shared" si="319"/>
        <v>7.8764663634187215E-2</v>
      </c>
      <c r="AM641" s="10">
        <f t="shared" si="319"/>
        <v>7.2061288005745752E-2</v>
      </c>
      <c r="AN641" s="10">
        <f t="shared" si="319"/>
        <v>9.9353603064400289E-2</v>
      </c>
      <c r="AO641" s="11">
        <f t="shared" si="319"/>
        <v>0.13191285611683026</v>
      </c>
      <c r="AP641" s="15">
        <f>AP640/$D640</f>
        <v>0</v>
      </c>
      <c r="AQ641" s="10">
        <f t="shared" ref="AQ641:BR641" si="320">AQ640/$D640</f>
        <v>0.39705882352941174</v>
      </c>
      <c r="AR641" s="10">
        <f t="shared" si="320"/>
        <v>0.14705882352941177</v>
      </c>
      <c r="AS641" s="10">
        <f t="shared" si="320"/>
        <v>8.8235294117647065E-2</v>
      </c>
      <c r="AT641" s="10">
        <f t="shared" si="320"/>
        <v>7.3529411764705885E-2</v>
      </c>
      <c r="AU641" s="10">
        <f t="shared" si="320"/>
        <v>5.8823529411764705E-2</v>
      </c>
      <c r="AV641" s="10">
        <f t="shared" si="320"/>
        <v>2.9411764705882353E-2</v>
      </c>
      <c r="AW641" s="10">
        <f t="shared" si="320"/>
        <v>0</v>
      </c>
      <c r="AX641" s="10">
        <f t="shared" si="320"/>
        <v>7.3529411764705885E-2</v>
      </c>
      <c r="AY641" s="10">
        <f t="shared" si="320"/>
        <v>1.4705882352941176E-2</v>
      </c>
      <c r="AZ641" s="10">
        <f t="shared" si="320"/>
        <v>1.4705882352941176E-2</v>
      </c>
      <c r="BA641" s="10">
        <f t="shared" si="320"/>
        <v>2.9411764705882353E-2</v>
      </c>
      <c r="BB641" s="10">
        <f t="shared" si="320"/>
        <v>0</v>
      </c>
      <c r="BC641" s="10">
        <f t="shared" si="320"/>
        <v>0</v>
      </c>
      <c r="BD641" s="10">
        <f t="shared" si="320"/>
        <v>0</v>
      </c>
      <c r="BE641" s="10">
        <f t="shared" si="320"/>
        <v>0</v>
      </c>
      <c r="BF641" s="10">
        <f t="shared" si="320"/>
        <v>4.4117647058823532E-2</v>
      </c>
      <c r="BG641" s="16">
        <f t="shared" si="320"/>
        <v>1.4705882352941176E-2</v>
      </c>
      <c r="BH641" s="10">
        <f t="shared" si="320"/>
        <v>0</v>
      </c>
      <c r="BI641" s="10">
        <f t="shared" si="320"/>
        <v>0</v>
      </c>
      <c r="BJ641" s="10">
        <f t="shared" si="320"/>
        <v>0</v>
      </c>
      <c r="BK641" s="10">
        <f t="shared" si="320"/>
        <v>0</v>
      </c>
      <c r="BL641" s="10">
        <f t="shared" si="320"/>
        <v>0</v>
      </c>
      <c r="BM641" s="10">
        <f t="shared" si="320"/>
        <v>0</v>
      </c>
      <c r="BN641" s="10">
        <f t="shared" si="320"/>
        <v>1.4705882352941176E-2</v>
      </c>
      <c r="BO641" s="10">
        <f t="shared" si="320"/>
        <v>0</v>
      </c>
      <c r="BP641" s="10">
        <f t="shared" si="320"/>
        <v>0</v>
      </c>
      <c r="BQ641" s="10">
        <f t="shared" si="320"/>
        <v>0</v>
      </c>
      <c r="BR641" s="11">
        <f t="shared" si="320"/>
        <v>0</v>
      </c>
      <c r="BS641" s="7"/>
    </row>
    <row r="642" spans="1:71" s="5" customFormat="1" ht="17" thickBot="1" x14ac:dyDescent="0.25">
      <c r="E642" s="4"/>
      <c r="F642" s="12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4"/>
      <c r="BG642" s="6"/>
    </row>
    <row r="644" spans="1:71" s="2" customFormat="1" ht="17" thickBot="1" x14ac:dyDescent="0.25">
      <c r="A644" s="22" t="s">
        <v>344</v>
      </c>
      <c r="B644" s="2" t="str">
        <f>TRIM(LEFT(A644,3))&amp;":"&amp;A646</f>
        <v>mz:114924</v>
      </c>
      <c r="BG644" s="3"/>
    </row>
    <row r="645" spans="1:71" s="21" customFormat="1" x14ac:dyDescent="0.2">
      <c r="A645" s="17" t="s">
        <v>1</v>
      </c>
      <c r="B645" s="18" t="s">
        <v>2</v>
      </c>
      <c r="C645" s="18" t="s">
        <v>3</v>
      </c>
      <c r="D645" s="18" t="s">
        <v>4</v>
      </c>
      <c r="E645" s="18" t="s">
        <v>5</v>
      </c>
      <c r="F645" s="17" t="s">
        <v>6</v>
      </c>
      <c r="G645" s="18" t="s">
        <v>7</v>
      </c>
      <c r="H645" s="18" t="s">
        <v>8</v>
      </c>
      <c r="I645" s="18" t="s">
        <v>9</v>
      </c>
      <c r="J645" s="18" t="s">
        <v>10</v>
      </c>
      <c r="K645" s="18" t="s">
        <v>11</v>
      </c>
      <c r="L645" s="18" t="s">
        <v>12</v>
      </c>
      <c r="M645" s="18" t="s">
        <v>13</v>
      </c>
      <c r="N645" s="18" t="s">
        <v>14</v>
      </c>
      <c r="O645" s="18" t="s">
        <v>15</v>
      </c>
      <c r="P645" s="18" t="s">
        <v>16</v>
      </c>
      <c r="Q645" s="18" t="s">
        <v>17</v>
      </c>
      <c r="R645" s="18" t="s">
        <v>18</v>
      </c>
      <c r="S645" s="18" t="s">
        <v>19</v>
      </c>
      <c r="T645" s="18" t="s">
        <v>20</v>
      </c>
      <c r="U645" s="18" t="s">
        <v>21</v>
      </c>
      <c r="V645" s="18" t="s">
        <v>22</v>
      </c>
      <c r="W645" s="18" t="s">
        <v>23</v>
      </c>
      <c r="X645" s="18" t="s">
        <v>24</v>
      </c>
      <c r="Y645" s="18" t="s">
        <v>25</v>
      </c>
      <c r="Z645" s="18" t="s">
        <v>26</v>
      </c>
      <c r="AA645" s="18" t="s">
        <v>27</v>
      </c>
      <c r="AB645" s="18" t="s">
        <v>28</v>
      </c>
      <c r="AC645" s="18" t="s">
        <v>29</v>
      </c>
      <c r="AD645" s="18" t="s">
        <v>30</v>
      </c>
      <c r="AE645" s="19" t="s">
        <v>31</v>
      </c>
      <c r="AF645" s="17">
        <v>1</v>
      </c>
      <c r="AG645" s="18">
        <v>2</v>
      </c>
      <c r="AH645" s="18">
        <v>3</v>
      </c>
      <c r="AI645" s="18">
        <v>4</v>
      </c>
      <c r="AJ645" s="18">
        <v>5</v>
      </c>
      <c r="AK645" s="18">
        <v>6</v>
      </c>
      <c r="AL645" s="18">
        <v>7</v>
      </c>
      <c r="AM645" s="18">
        <v>8</v>
      </c>
      <c r="AN645" s="18">
        <v>9</v>
      </c>
      <c r="AO645" s="19">
        <v>0</v>
      </c>
      <c r="AP645" s="17" t="s">
        <v>32</v>
      </c>
      <c r="AQ645" s="18" t="s">
        <v>33</v>
      </c>
      <c r="AR645" s="18" t="s">
        <v>34</v>
      </c>
      <c r="AS645" s="18" t="s">
        <v>35</v>
      </c>
      <c r="AT645" s="18" t="s">
        <v>36</v>
      </c>
      <c r="AU645" s="18" t="s">
        <v>37</v>
      </c>
      <c r="AV645" s="18" t="s">
        <v>38</v>
      </c>
      <c r="AW645" s="18" t="s">
        <v>660</v>
      </c>
      <c r="AX645" s="18" t="s">
        <v>39</v>
      </c>
      <c r="AY645" s="18" t="s">
        <v>40</v>
      </c>
      <c r="AZ645" s="18" t="s">
        <v>41</v>
      </c>
      <c r="BA645" s="18" t="s">
        <v>42</v>
      </c>
      <c r="BB645" s="18" t="s">
        <v>43</v>
      </c>
      <c r="BC645" s="18" t="s">
        <v>44</v>
      </c>
      <c r="BD645" s="18" t="s">
        <v>45</v>
      </c>
      <c r="BE645" s="18" t="s">
        <v>46</v>
      </c>
      <c r="BF645" s="18" t="s">
        <v>47</v>
      </c>
      <c r="BG645" s="20" t="s">
        <v>48</v>
      </c>
      <c r="BH645" s="18" t="s">
        <v>49</v>
      </c>
      <c r="BI645" s="18" t="s">
        <v>50</v>
      </c>
      <c r="BJ645" s="18" t="s">
        <v>51</v>
      </c>
      <c r="BK645" s="18" t="s">
        <v>52</v>
      </c>
      <c r="BL645" s="18" t="s">
        <v>53</v>
      </c>
      <c r="BM645" s="18" t="s">
        <v>54</v>
      </c>
      <c r="BN645" s="18" t="s">
        <v>55</v>
      </c>
      <c r="BO645" s="18" t="s">
        <v>56</v>
      </c>
      <c r="BP645" s="18" t="s">
        <v>57</v>
      </c>
      <c r="BQ645" s="18" t="s">
        <v>58</v>
      </c>
      <c r="BR645" s="19" t="s">
        <v>59</v>
      </c>
    </row>
    <row r="646" spans="1:71" s="5" customFormat="1" x14ac:dyDescent="0.2">
      <c r="A646" s="8">
        <v>114924</v>
      </c>
      <c r="B646" s="5">
        <v>93341</v>
      </c>
      <c r="C646" s="5">
        <v>21282</v>
      </c>
      <c r="D646" s="5">
        <v>214</v>
      </c>
      <c r="E646" s="5">
        <v>87</v>
      </c>
      <c r="F646" s="8">
        <v>10171</v>
      </c>
      <c r="G646" s="5">
        <v>2507</v>
      </c>
      <c r="H646" s="5">
        <v>3157</v>
      </c>
      <c r="I646" s="5">
        <v>2968</v>
      </c>
      <c r="J646" s="5">
        <v>7967</v>
      </c>
      <c r="K646" s="5">
        <v>2256</v>
      </c>
      <c r="L646" s="5">
        <v>2038</v>
      </c>
      <c r="M646" s="5">
        <v>2305</v>
      </c>
      <c r="N646" s="5">
        <v>7456</v>
      </c>
      <c r="O646" s="5">
        <v>1908</v>
      </c>
      <c r="P646" s="5">
        <v>1913</v>
      </c>
      <c r="Q646" s="5">
        <v>3178</v>
      </c>
      <c r="R646" s="5">
        <v>3264</v>
      </c>
      <c r="S646" s="5">
        <v>3854</v>
      </c>
      <c r="T646" s="5">
        <v>7189</v>
      </c>
      <c r="U646" s="5">
        <v>2108</v>
      </c>
      <c r="V646" s="5">
        <v>1585</v>
      </c>
      <c r="W646" s="5">
        <v>3354</v>
      </c>
      <c r="X646" s="5">
        <v>3387</v>
      </c>
      <c r="Y646" s="5">
        <v>2778</v>
      </c>
      <c r="Z646" s="5">
        <v>5859</v>
      </c>
      <c r="AA646" s="5">
        <v>1983</v>
      </c>
      <c r="AB646" s="5">
        <v>1649</v>
      </c>
      <c r="AC646" s="5">
        <v>1533</v>
      </c>
      <c r="AD646" s="5">
        <v>5309</v>
      </c>
      <c r="AE646" s="9">
        <v>1665</v>
      </c>
      <c r="AF646" s="8">
        <v>3513</v>
      </c>
      <c r="AG646" s="5">
        <v>2621</v>
      </c>
      <c r="AH646" s="5">
        <v>1855</v>
      </c>
      <c r="AI646" s="5">
        <v>1646</v>
      </c>
      <c r="AJ646" s="5">
        <v>1678</v>
      </c>
      <c r="AK646" s="5">
        <v>1723</v>
      </c>
      <c r="AL646" s="5">
        <v>1720</v>
      </c>
      <c r="AM646" s="5">
        <v>1588</v>
      </c>
      <c r="AN646" s="5">
        <v>1858</v>
      </c>
      <c r="AO646" s="9">
        <v>3080</v>
      </c>
      <c r="AP646" s="8">
        <v>11</v>
      </c>
      <c r="AQ646" s="5">
        <v>74</v>
      </c>
      <c r="AR646" s="5">
        <v>15</v>
      </c>
      <c r="AS646" s="5">
        <v>13</v>
      </c>
      <c r="AT646" s="5">
        <v>26</v>
      </c>
      <c r="AU646" s="5">
        <v>19</v>
      </c>
      <c r="AV646" s="5">
        <v>3</v>
      </c>
      <c r="AW646" s="5">
        <v>1</v>
      </c>
      <c r="AX646" s="5">
        <v>13</v>
      </c>
      <c r="AY646" s="5">
        <v>5</v>
      </c>
      <c r="AZ646" s="5">
        <v>1</v>
      </c>
      <c r="BA646" s="5">
        <v>5</v>
      </c>
      <c r="BB646" s="5">
        <v>0</v>
      </c>
      <c r="BC646" s="5">
        <v>4</v>
      </c>
      <c r="BD646" s="5">
        <v>0</v>
      </c>
      <c r="BE646" s="5">
        <v>12</v>
      </c>
      <c r="BF646" s="5">
        <v>3</v>
      </c>
      <c r="BG646" s="6">
        <v>1</v>
      </c>
      <c r="BH646" s="5">
        <v>0</v>
      </c>
      <c r="BI646" s="5">
        <v>2</v>
      </c>
      <c r="BJ646" s="5">
        <v>0</v>
      </c>
      <c r="BK646" s="5">
        <v>2</v>
      </c>
      <c r="BL646" s="5">
        <v>1</v>
      </c>
      <c r="BM646" s="5">
        <v>0</v>
      </c>
      <c r="BN646" s="5">
        <v>0</v>
      </c>
      <c r="BO646" s="5">
        <v>0</v>
      </c>
      <c r="BP646" s="5">
        <v>0</v>
      </c>
      <c r="BQ646" s="5">
        <v>0</v>
      </c>
      <c r="BR646" s="9">
        <v>3</v>
      </c>
    </row>
    <row r="647" spans="1:71" s="5" customFormat="1" ht="17" thickBot="1" x14ac:dyDescent="0.25">
      <c r="A647" s="12"/>
      <c r="B647" s="10">
        <v>0.8121976262573527</v>
      </c>
      <c r="C647" s="10">
        <f>C646/$A646</f>
        <v>0.18518325154014828</v>
      </c>
      <c r="D647" s="10">
        <f>D646/$A646</f>
        <v>1.8621001705474924E-3</v>
      </c>
      <c r="E647" s="10">
        <f>E646/$A646</f>
        <v>7.5702203195155055E-4</v>
      </c>
      <c r="F647" s="15">
        <f>F646/$B646</f>
        <v>0.10896604921738572</v>
      </c>
      <c r="G647" s="10">
        <f t="shared" ref="G647:AE647" si="321">G646/$B646</f>
        <v>2.6858508051124372E-2</v>
      </c>
      <c r="H647" s="10">
        <f t="shared" si="321"/>
        <v>3.3822221746070857E-2</v>
      </c>
      <c r="I647" s="10">
        <f t="shared" si="321"/>
        <v>3.1797388071694112E-2</v>
      </c>
      <c r="J647" s="10">
        <f t="shared" si="321"/>
        <v>8.5353703088674862E-2</v>
      </c>
      <c r="K647" s="10">
        <f t="shared" si="321"/>
        <v>2.4169443224306576E-2</v>
      </c>
      <c r="L647" s="10">
        <f t="shared" si="321"/>
        <v>2.183392078507837E-2</v>
      </c>
      <c r="M647" s="10">
        <f t="shared" si="321"/>
        <v>2.4694400102848693E-2</v>
      </c>
      <c r="N647" s="10">
        <f t="shared" si="321"/>
        <v>7.9879152783878471E-2</v>
      </c>
      <c r="O647" s="10">
        <f t="shared" si="321"/>
        <v>2.0441178046089071E-2</v>
      </c>
      <c r="P647" s="10">
        <f t="shared" si="321"/>
        <v>2.0494745074511735E-2</v>
      </c>
      <c r="Q647" s="10">
        <f t="shared" si="321"/>
        <v>3.4047203265446052E-2</v>
      </c>
      <c r="R647" s="10">
        <f t="shared" si="321"/>
        <v>3.4968556154315898E-2</v>
      </c>
      <c r="S647" s="10">
        <f t="shared" si="321"/>
        <v>4.1289465508190397E-2</v>
      </c>
      <c r="T647" s="10">
        <f t="shared" si="321"/>
        <v>7.7018673466108148E-2</v>
      </c>
      <c r="U647" s="10">
        <f t="shared" si="321"/>
        <v>2.2583859182995682E-2</v>
      </c>
      <c r="V647" s="10">
        <f t="shared" si="321"/>
        <v>1.6980748009984895E-2</v>
      </c>
      <c r="W647" s="10">
        <f t="shared" si="321"/>
        <v>3.5932762665923872E-2</v>
      </c>
      <c r="X647" s="10">
        <f t="shared" si="321"/>
        <v>3.6286305053513462E-2</v>
      </c>
      <c r="Y647" s="10">
        <f t="shared" si="321"/>
        <v>2.9761840991632829E-2</v>
      </c>
      <c r="Z647" s="10">
        <f t="shared" si="321"/>
        <v>6.2769843905679176E-2</v>
      </c>
      <c r="AA647" s="10">
        <f t="shared" si="321"/>
        <v>2.1244683472429051E-2</v>
      </c>
      <c r="AB647" s="10">
        <f t="shared" si="321"/>
        <v>1.766640597379501E-2</v>
      </c>
      <c r="AC647" s="10">
        <f t="shared" si="321"/>
        <v>1.6423650914389173E-2</v>
      </c>
      <c r="AD647" s="10">
        <f t="shared" si="321"/>
        <v>5.6877470779185993E-2</v>
      </c>
      <c r="AE647" s="11">
        <f t="shared" si="321"/>
        <v>1.783782046474754E-2</v>
      </c>
      <c r="AF647" s="15">
        <f>AF646/$C646</f>
        <v>0.16506907245559627</v>
      </c>
      <c r="AG647" s="10">
        <f t="shared" ref="AG647:AO647" si="322">AG646/$C646</f>
        <v>0.12315571844751433</v>
      </c>
      <c r="AH647" s="10">
        <f t="shared" si="322"/>
        <v>8.716286063339912E-2</v>
      </c>
      <c r="AI647" s="10">
        <f t="shared" si="322"/>
        <v>7.7342355041819383E-2</v>
      </c>
      <c r="AJ647" s="10">
        <f t="shared" si="322"/>
        <v>7.8845973122826804E-2</v>
      </c>
      <c r="AK647" s="10">
        <f t="shared" si="322"/>
        <v>8.0960436049243495E-2</v>
      </c>
      <c r="AL647" s="10">
        <f t="shared" si="322"/>
        <v>8.0819471854149047E-2</v>
      </c>
      <c r="AM647" s="10">
        <f t="shared" si="322"/>
        <v>7.4617047269993422E-2</v>
      </c>
      <c r="AN647" s="10">
        <f t="shared" si="322"/>
        <v>8.7303824828493568E-2</v>
      </c>
      <c r="AO647" s="11">
        <f t="shared" si="322"/>
        <v>0.14472324029696457</v>
      </c>
      <c r="AP647" s="15">
        <f>AP646/$D646</f>
        <v>5.1401869158878503E-2</v>
      </c>
      <c r="AQ647" s="10">
        <f t="shared" ref="AQ647:BR647" si="323">AQ646/$D646</f>
        <v>0.34579439252336447</v>
      </c>
      <c r="AR647" s="10">
        <f t="shared" si="323"/>
        <v>7.0093457943925228E-2</v>
      </c>
      <c r="AS647" s="10">
        <f t="shared" si="323"/>
        <v>6.0747663551401869E-2</v>
      </c>
      <c r="AT647" s="10">
        <f t="shared" si="323"/>
        <v>0.12149532710280374</v>
      </c>
      <c r="AU647" s="10">
        <f t="shared" si="323"/>
        <v>8.8785046728971959E-2</v>
      </c>
      <c r="AV647" s="10">
        <f t="shared" si="323"/>
        <v>1.4018691588785047E-2</v>
      </c>
      <c r="AW647" s="10">
        <f t="shared" si="323"/>
        <v>4.6728971962616819E-3</v>
      </c>
      <c r="AX647" s="10">
        <f t="shared" si="323"/>
        <v>6.0747663551401869E-2</v>
      </c>
      <c r="AY647" s="10">
        <f t="shared" si="323"/>
        <v>2.336448598130841E-2</v>
      </c>
      <c r="AZ647" s="10">
        <f t="shared" si="323"/>
        <v>4.6728971962616819E-3</v>
      </c>
      <c r="BA647" s="10">
        <f t="shared" si="323"/>
        <v>2.336448598130841E-2</v>
      </c>
      <c r="BB647" s="10">
        <f t="shared" si="323"/>
        <v>0</v>
      </c>
      <c r="BC647" s="10">
        <f t="shared" si="323"/>
        <v>1.8691588785046728E-2</v>
      </c>
      <c r="BD647" s="10">
        <f t="shared" si="323"/>
        <v>0</v>
      </c>
      <c r="BE647" s="10">
        <f t="shared" si="323"/>
        <v>5.6074766355140186E-2</v>
      </c>
      <c r="BF647" s="10">
        <f t="shared" si="323"/>
        <v>1.4018691588785047E-2</v>
      </c>
      <c r="BG647" s="16">
        <f t="shared" si="323"/>
        <v>4.6728971962616819E-3</v>
      </c>
      <c r="BH647" s="10">
        <f t="shared" si="323"/>
        <v>0</v>
      </c>
      <c r="BI647" s="10">
        <f t="shared" si="323"/>
        <v>9.3457943925233638E-3</v>
      </c>
      <c r="BJ647" s="10">
        <f t="shared" si="323"/>
        <v>0</v>
      </c>
      <c r="BK647" s="10">
        <f t="shared" si="323"/>
        <v>9.3457943925233638E-3</v>
      </c>
      <c r="BL647" s="10">
        <f t="shared" si="323"/>
        <v>4.6728971962616819E-3</v>
      </c>
      <c r="BM647" s="10">
        <f t="shared" si="323"/>
        <v>0</v>
      </c>
      <c r="BN647" s="10">
        <f t="shared" si="323"/>
        <v>0</v>
      </c>
      <c r="BO647" s="10">
        <f t="shared" si="323"/>
        <v>0</v>
      </c>
      <c r="BP647" s="10">
        <f t="shared" si="323"/>
        <v>0</v>
      </c>
      <c r="BQ647" s="10">
        <f t="shared" si="323"/>
        <v>0</v>
      </c>
      <c r="BR647" s="11">
        <f t="shared" si="323"/>
        <v>1.4018691588785047E-2</v>
      </c>
      <c r="BS647" s="7"/>
    </row>
    <row r="648" spans="1:71" s="5" customFormat="1" ht="17" thickBot="1" x14ac:dyDescent="0.25">
      <c r="E648" s="4"/>
      <c r="F648" s="12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4"/>
      <c r="BG648" s="6"/>
    </row>
    <row r="650" spans="1:71" s="2" customFormat="1" ht="17" thickBot="1" x14ac:dyDescent="0.25">
      <c r="A650" s="22" t="s">
        <v>345</v>
      </c>
      <c r="B650" s="2" t="str">
        <f>TRIM(LEFT(A650,3))&amp;":"&amp;A652</f>
        <v>na:175011</v>
      </c>
      <c r="BG650" s="3"/>
    </row>
    <row r="651" spans="1:71" s="21" customFormat="1" x14ac:dyDescent="0.2">
      <c r="A651" s="17" t="s">
        <v>1</v>
      </c>
      <c r="B651" s="18" t="s">
        <v>2</v>
      </c>
      <c r="C651" s="18" t="s">
        <v>3</v>
      </c>
      <c r="D651" s="18" t="s">
        <v>4</v>
      </c>
      <c r="E651" s="18" t="s">
        <v>5</v>
      </c>
      <c r="F651" s="17" t="s">
        <v>6</v>
      </c>
      <c r="G651" s="18" t="s">
        <v>7</v>
      </c>
      <c r="H651" s="18" t="s">
        <v>8</v>
      </c>
      <c r="I651" s="18" t="s">
        <v>9</v>
      </c>
      <c r="J651" s="18" t="s">
        <v>10</v>
      </c>
      <c r="K651" s="18" t="s">
        <v>11</v>
      </c>
      <c r="L651" s="18" t="s">
        <v>12</v>
      </c>
      <c r="M651" s="18" t="s">
        <v>13</v>
      </c>
      <c r="N651" s="18" t="s">
        <v>14</v>
      </c>
      <c r="O651" s="18" t="s">
        <v>15</v>
      </c>
      <c r="P651" s="18" t="s">
        <v>16</v>
      </c>
      <c r="Q651" s="18" t="s">
        <v>17</v>
      </c>
      <c r="R651" s="18" t="s">
        <v>18</v>
      </c>
      <c r="S651" s="18" t="s">
        <v>19</v>
      </c>
      <c r="T651" s="18" t="s">
        <v>20</v>
      </c>
      <c r="U651" s="18" t="s">
        <v>21</v>
      </c>
      <c r="V651" s="18" t="s">
        <v>22</v>
      </c>
      <c r="W651" s="18" t="s">
        <v>23</v>
      </c>
      <c r="X651" s="18" t="s">
        <v>24</v>
      </c>
      <c r="Y651" s="18" t="s">
        <v>25</v>
      </c>
      <c r="Z651" s="18" t="s">
        <v>26</v>
      </c>
      <c r="AA651" s="18" t="s">
        <v>27</v>
      </c>
      <c r="AB651" s="18" t="s">
        <v>28</v>
      </c>
      <c r="AC651" s="18" t="s">
        <v>29</v>
      </c>
      <c r="AD651" s="18" t="s">
        <v>30</v>
      </c>
      <c r="AE651" s="19" t="s">
        <v>31</v>
      </c>
      <c r="AF651" s="17">
        <v>1</v>
      </c>
      <c r="AG651" s="18">
        <v>2</v>
      </c>
      <c r="AH651" s="18">
        <v>3</v>
      </c>
      <c r="AI651" s="18">
        <v>4</v>
      </c>
      <c r="AJ651" s="18">
        <v>5</v>
      </c>
      <c r="AK651" s="18">
        <v>6</v>
      </c>
      <c r="AL651" s="18">
        <v>7</v>
      </c>
      <c r="AM651" s="18">
        <v>8</v>
      </c>
      <c r="AN651" s="18">
        <v>9</v>
      </c>
      <c r="AO651" s="19">
        <v>0</v>
      </c>
      <c r="AP651" s="17" t="s">
        <v>32</v>
      </c>
      <c r="AQ651" s="18" t="s">
        <v>33</v>
      </c>
      <c r="AR651" s="18" t="s">
        <v>34</v>
      </c>
      <c r="AS651" s="18" t="s">
        <v>35</v>
      </c>
      <c r="AT651" s="18" t="s">
        <v>36</v>
      </c>
      <c r="AU651" s="18" t="s">
        <v>37</v>
      </c>
      <c r="AV651" s="18" t="s">
        <v>38</v>
      </c>
      <c r="AW651" s="18" t="s">
        <v>660</v>
      </c>
      <c r="AX651" s="18" t="s">
        <v>39</v>
      </c>
      <c r="AY651" s="18" t="s">
        <v>40</v>
      </c>
      <c r="AZ651" s="18" t="s">
        <v>41</v>
      </c>
      <c r="BA651" s="18" t="s">
        <v>42</v>
      </c>
      <c r="BB651" s="18" t="s">
        <v>43</v>
      </c>
      <c r="BC651" s="18" t="s">
        <v>44</v>
      </c>
      <c r="BD651" s="18" t="s">
        <v>45</v>
      </c>
      <c r="BE651" s="18" t="s">
        <v>46</v>
      </c>
      <c r="BF651" s="18" t="s">
        <v>47</v>
      </c>
      <c r="BG651" s="20" t="s">
        <v>48</v>
      </c>
      <c r="BH651" s="18" t="s">
        <v>49</v>
      </c>
      <c r="BI651" s="18" t="s">
        <v>50</v>
      </c>
      <c r="BJ651" s="18" t="s">
        <v>51</v>
      </c>
      <c r="BK651" s="18" t="s">
        <v>52</v>
      </c>
      <c r="BL651" s="18" t="s">
        <v>53</v>
      </c>
      <c r="BM651" s="18" t="s">
        <v>54</v>
      </c>
      <c r="BN651" s="18" t="s">
        <v>55</v>
      </c>
      <c r="BO651" s="18" t="s">
        <v>56</v>
      </c>
      <c r="BP651" s="18" t="s">
        <v>57</v>
      </c>
      <c r="BQ651" s="18" t="s">
        <v>58</v>
      </c>
      <c r="BR651" s="19" t="s">
        <v>59</v>
      </c>
    </row>
    <row r="652" spans="1:71" s="5" customFormat="1" x14ac:dyDescent="0.2">
      <c r="A652" s="8">
        <v>175011</v>
      </c>
      <c r="B652" s="5">
        <v>122562</v>
      </c>
      <c r="C652" s="5">
        <v>51481</v>
      </c>
      <c r="D652" s="5">
        <v>591</v>
      </c>
      <c r="E652" s="5">
        <v>377</v>
      </c>
      <c r="F652" s="8">
        <v>13773</v>
      </c>
      <c r="G652" s="5">
        <v>4626</v>
      </c>
      <c r="H652" s="5">
        <v>4850</v>
      </c>
      <c r="I652" s="5">
        <v>5304</v>
      </c>
      <c r="J652" s="5">
        <v>12535</v>
      </c>
      <c r="K652" s="5">
        <v>3700</v>
      </c>
      <c r="L652" s="5">
        <v>2527</v>
      </c>
      <c r="M652" s="5">
        <v>3210</v>
      </c>
      <c r="N652" s="5">
        <v>8360</v>
      </c>
      <c r="O652" s="5">
        <v>1950</v>
      </c>
      <c r="P652" s="5">
        <v>3076</v>
      </c>
      <c r="Q652" s="5">
        <v>5316</v>
      </c>
      <c r="R652" s="5">
        <v>4137</v>
      </c>
      <c r="S652" s="5">
        <v>7147</v>
      </c>
      <c r="T652" s="5">
        <v>7651</v>
      </c>
      <c r="U652" s="5">
        <v>2840</v>
      </c>
      <c r="V652" s="5">
        <v>1021</v>
      </c>
      <c r="W652" s="5">
        <v>5641</v>
      </c>
      <c r="X652" s="5">
        <v>5607</v>
      </c>
      <c r="Y652" s="5">
        <v>4126</v>
      </c>
      <c r="Z652" s="5">
        <v>4865</v>
      </c>
      <c r="AA652" s="5">
        <v>1695</v>
      </c>
      <c r="AB652" s="5">
        <v>2030</v>
      </c>
      <c r="AC652" s="5">
        <v>1247</v>
      </c>
      <c r="AD652" s="5">
        <v>3943</v>
      </c>
      <c r="AE652" s="9">
        <v>1385</v>
      </c>
      <c r="AF652" s="8">
        <v>8247</v>
      </c>
      <c r="AG652" s="5">
        <v>6240</v>
      </c>
      <c r="AH652" s="5">
        <v>4910</v>
      </c>
      <c r="AI652" s="5">
        <v>4386</v>
      </c>
      <c r="AJ652" s="5">
        <v>4376</v>
      </c>
      <c r="AK652" s="5">
        <v>4160</v>
      </c>
      <c r="AL652" s="5">
        <v>4482</v>
      </c>
      <c r="AM652" s="5">
        <v>4228</v>
      </c>
      <c r="AN652" s="5">
        <v>4264</v>
      </c>
      <c r="AO652" s="9">
        <v>6188</v>
      </c>
      <c r="AP652" s="8">
        <v>35</v>
      </c>
      <c r="AQ652" s="5">
        <v>127</v>
      </c>
      <c r="AR652" s="5">
        <v>117</v>
      </c>
      <c r="AS652" s="5">
        <v>36</v>
      </c>
      <c r="AT652" s="5">
        <v>81</v>
      </c>
      <c r="AU652" s="5">
        <v>24</v>
      </c>
      <c r="AV652" s="5">
        <v>29</v>
      </c>
      <c r="AW652" s="5">
        <v>0</v>
      </c>
      <c r="AX652" s="5">
        <v>13</v>
      </c>
      <c r="AY652" s="5">
        <v>6</v>
      </c>
      <c r="AZ652" s="5">
        <v>18</v>
      </c>
      <c r="BA652" s="5">
        <v>6</v>
      </c>
      <c r="BB652" s="5">
        <v>4</v>
      </c>
      <c r="BC652" s="5">
        <v>29</v>
      </c>
      <c r="BD652" s="5">
        <v>7</v>
      </c>
      <c r="BE652" s="5">
        <v>34</v>
      </c>
      <c r="BF652" s="5">
        <v>9</v>
      </c>
      <c r="BG652" s="6">
        <v>7</v>
      </c>
      <c r="BH652" s="5">
        <v>0</v>
      </c>
      <c r="BI652" s="5">
        <v>0</v>
      </c>
      <c r="BJ652" s="5">
        <v>0</v>
      </c>
      <c r="BK652" s="5">
        <v>0</v>
      </c>
      <c r="BL652" s="5">
        <v>0</v>
      </c>
      <c r="BM652" s="5">
        <v>5</v>
      </c>
      <c r="BN652" s="5">
        <v>1</v>
      </c>
      <c r="BO652" s="5">
        <v>0</v>
      </c>
      <c r="BP652" s="5">
        <v>0</v>
      </c>
      <c r="BQ652" s="5">
        <v>0</v>
      </c>
      <c r="BR652" s="9">
        <v>3</v>
      </c>
    </row>
    <row r="653" spans="1:71" s="5" customFormat="1" ht="17" thickBot="1" x14ac:dyDescent="0.25">
      <c r="A653" s="12"/>
      <c r="B653" s="10">
        <v>0.70031026621183812</v>
      </c>
      <c r="C653" s="10">
        <f>C652/$A652</f>
        <v>0.2941586528846758</v>
      </c>
      <c r="D653" s="10">
        <f>D652/$A652</f>
        <v>3.3769305929341586E-3</v>
      </c>
      <c r="E653" s="10">
        <f>E652/$A652</f>
        <v>2.154150310551908E-3</v>
      </c>
      <c r="F653" s="15">
        <f>F652/$B652</f>
        <v>0.11237577715768346</v>
      </c>
      <c r="G653" s="10">
        <f t="shared" ref="G653:AE653" si="324">G652/$B652</f>
        <v>3.7744162138346304E-2</v>
      </c>
      <c r="H653" s="10">
        <f t="shared" si="324"/>
        <v>3.9571808554037954E-2</v>
      </c>
      <c r="I653" s="10">
        <f t="shared" si="324"/>
        <v>4.3276056200127283E-2</v>
      </c>
      <c r="J653" s="10">
        <f t="shared" si="324"/>
        <v>0.10227476705667336</v>
      </c>
      <c r="K653" s="10">
        <f t="shared" si="324"/>
        <v>3.0188802402049575E-2</v>
      </c>
      <c r="L653" s="10">
        <f t="shared" si="324"/>
        <v>2.0618136127021427E-2</v>
      </c>
      <c r="M653" s="10">
        <f t="shared" si="324"/>
        <v>2.6190825867724091E-2</v>
      </c>
      <c r="N653" s="10">
        <f t="shared" si="324"/>
        <v>6.8210375157063366E-2</v>
      </c>
      <c r="O653" s="10">
        <f t="shared" si="324"/>
        <v>1.5910314779458559E-2</v>
      </c>
      <c r="P653" s="10">
        <f t="shared" si="324"/>
        <v>2.5097501672622837E-2</v>
      </c>
      <c r="Q653" s="10">
        <f t="shared" si="324"/>
        <v>4.3373965829539333E-2</v>
      </c>
      <c r="R653" s="10">
        <f t="shared" si="324"/>
        <v>3.375434473980516E-2</v>
      </c>
      <c r="S653" s="10">
        <f t="shared" si="324"/>
        <v>5.8313343450661706E-2</v>
      </c>
      <c r="T653" s="10">
        <f t="shared" si="324"/>
        <v>6.2425547885967915E-2</v>
      </c>
      <c r="U653" s="10">
        <f t="shared" si="324"/>
        <v>2.3171945627519133E-2</v>
      </c>
      <c r="V653" s="10">
        <f t="shared" si="324"/>
        <v>8.3304776358088146E-3</v>
      </c>
      <c r="W653" s="10">
        <f t="shared" si="324"/>
        <v>4.6025684959449094E-2</v>
      </c>
      <c r="X653" s="10">
        <f t="shared" si="324"/>
        <v>4.5748274342781614E-2</v>
      </c>
      <c r="Y653" s="10">
        <f t="shared" si="324"/>
        <v>3.3664594246177446E-2</v>
      </c>
      <c r="Z653" s="10">
        <f t="shared" si="324"/>
        <v>3.9694195590803019E-2</v>
      </c>
      <c r="AA653" s="10">
        <f t="shared" si="324"/>
        <v>1.382973515445244E-2</v>
      </c>
      <c r="AB653" s="10">
        <f t="shared" si="324"/>
        <v>1.6563045642205579E-2</v>
      </c>
      <c r="AC653" s="10">
        <f t="shared" si="324"/>
        <v>1.017444232306914E-2</v>
      </c>
      <c r="AD653" s="10">
        <f t="shared" si="324"/>
        <v>3.217147239764364E-2</v>
      </c>
      <c r="AE653" s="11">
        <f t="shared" si="324"/>
        <v>1.1300403061307746E-2</v>
      </c>
      <c r="AF653" s="15">
        <f>AF652/$C652</f>
        <v>0.16019502340669373</v>
      </c>
      <c r="AG653" s="10">
        <f t="shared" ref="AG653:AO653" si="325">AG652/$C652</f>
        <v>0.12120976671004836</v>
      </c>
      <c r="AH653" s="10">
        <f t="shared" si="325"/>
        <v>9.5374992715759208E-2</v>
      </c>
      <c r="AI653" s="10">
        <f t="shared" si="325"/>
        <v>8.5196480254851298E-2</v>
      </c>
      <c r="AJ653" s="10">
        <f t="shared" si="325"/>
        <v>8.5002233833841617E-2</v>
      </c>
      <c r="AK653" s="10">
        <f t="shared" si="325"/>
        <v>8.0806511140032247E-2</v>
      </c>
      <c r="AL653" s="10">
        <f t="shared" si="325"/>
        <v>8.7061245896544362E-2</v>
      </c>
      <c r="AM653" s="10">
        <f t="shared" si="325"/>
        <v>8.2127386802898161E-2</v>
      </c>
      <c r="AN653" s="10">
        <f t="shared" si="325"/>
        <v>8.2826673918533045E-2</v>
      </c>
      <c r="AO653" s="11">
        <f t="shared" si="325"/>
        <v>0.12019968532079796</v>
      </c>
      <c r="AP653" s="15">
        <f>AP652/$D652</f>
        <v>5.9221658206429779E-2</v>
      </c>
      <c r="AQ653" s="10">
        <f t="shared" ref="AQ653:BR653" si="326">AQ652/$D652</f>
        <v>0.21489001692047377</v>
      </c>
      <c r="AR653" s="10">
        <f t="shared" si="326"/>
        <v>0.19796954314720813</v>
      </c>
      <c r="AS653" s="10">
        <f t="shared" si="326"/>
        <v>6.0913705583756347E-2</v>
      </c>
      <c r="AT653" s="10">
        <f t="shared" si="326"/>
        <v>0.13705583756345177</v>
      </c>
      <c r="AU653" s="10">
        <f t="shared" si="326"/>
        <v>4.060913705583756E-2</v>
      </c>
      <c r="AV653" s="10">
        <f t="shared" si="326"/>
        <v>4.9069373942470386E-2</v>
      </c>
      <c r="AW653" s="10">
        <f t="shared" si="326"/>
        <v>0</v>
      </c>
      <c r="AX653" s="10">
        <f t="shared" si="326"/>
        <v>2.1996615905245348E-2</v>
      </c>
      <c r="AY653" s="10">
        <f t="shared" si="326"/>
        <v>1.015228426395939E-2</v>
      </c>
      <c r="AZ653" s="10">
        <f t="shared" si="326"/>
        <v>3.0456852791878174E-2</v>
      </c>
      <c r="BA653" s="10">
        <f t="shared" si="326"/>
        <v>1.015228426395939E-2</v>
      </c>
      <c r="BB653" s="10">
        <f t="shared" si="326"/>
        <v>6.7681895093062603E-3</v>
      </c>
      <c r="BC653" s="10">
        <f t="shared" si="326"/>
        <v>4.9069373942470386E-2</v>
      </c>
      <c r="BD653" s="10">
        <f t="shared" si="326"/>
        <v>1.1844331641285956E-2</v>
      </c>
      <c r="BE653" s="10">
        <f t="shared" si="326"/>
        <v>5.7529610829103212E-2</v>
      </c>
      <c r="BF653" s="10">
        <f t="shared" si="326"/>
        <v>1.5228426395939087E-2</v>
      </c>
      <c r="BG653" s="16">
        <f t="shared" si="326"/>
        <v>1.1844331641285956E-2</v>
      </c>
      <c r="BH653" s="10">
        <f t="shared" si="326"/>
        <v>0</v>
      </c>
      <c r="BI653" s="10">
        <f t="shared" si="326"/>
        <v>0</v>
      </c>
      <c r="BJ653" s="10">
        <f t="shared" si="326"/>
        <v>0</v>
      </c>
      <c r="BK653" s="10">
        <f t="shared" si="326"/>
        <v>0</v>
      </c>
      <c r="BL653" s="10">
        <f t="shared" si="326"/>
        <v>0</v>
      </c>
      <c r="BM653" s="10">
        <f t="shared" si="326"/>
        <v>8.4602368866328256E-3</v>
      </c>
      <c r="BN653" s="10">
        <f t="shared" si="326"/>
        <v>1.6920473773265651E-3</v>
      </c>
      <c r="BO653" s="10">
        <f t="shared" si="326"/>
        <v>0</v>
      </c>
      <c r="BP653" s="10">
        <f t="shared" si="326"/>
        <v>0</v>
      </c>
      <c r="BQ653" s="10">
        <f t="shared" si="326"/>
        <v>0</v>
      </c>
      <c r="BR653" s="11">
        <f t="shared" si="326"/>
        <v>5.076142131979695E-3</v>
      </c>
      <c r="BS653" s="7"/>
    </row>
    <row r="654" spans="1:71" s="5" customFormat="1" ht="17" thickBot="1" x14ac:dyDescent="0.25">
      <c r="E654" s="4"/>
      <c r="F654" s="12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4"/>
      <c r="BG654" s="6"/>
    </row>
    <row r="656" spans="1:71" s="2" customFormat="1" ht="17" thickBot="1" x14ac:dyDescent="0.25">
      <c r="A656" s="22" t="s">
        <v>346</v>
      </c>
      <c r="B656" s="2" t="str">
        <f>TRIM(LEFT(A656,3))&amp;":"&amp;A658</f>
        <v>ne:702147</v>
      </c>
      <c r="BG656" s="3"/>
    </row>
    <row r="657" spans="1:71" s="21" customFormat="1" x14ac:dyDescent="0.2">
      <c r="A657" s="17" t="s">
        <v>1</v>
      </c>
      <c r="B657" s="18" t="s">
        <v>2</v>
      </c>
      <c r="C657" s="18" t="s">
        <v>3</v>
      </c>
      <c r="D657" s="18" t="s">
        <v>4</v>
      </c>
      <c r="E657" s="18" t="s">
        <v>5</v>
      </c>
      <c r="F657" s="17" t="s">
        <v>6</v>
      </c>
      <c r="G657" s="18" t="s">
        <v>7</v>
      </c>
      <c r="H657" s="18" t="s">
        <v>8</v>
      </c>
      <c r="I657" s="18" t="s">
        <v>9</v>
      </c>
      <c r="J657" s="18" t="s">
        <v>10</v>
      </c>
      <c r="K657" s="18" t="s">
        <v>11</v>
      </c>
      <c r="L657" s="18" t="s">
        <v>12</v>
      </c>
      <c r="M657" s="18" t="s">
        <v>13</v>
      </c>
      <c r="N657" s="18" t="s">
        <v>14</v>
      </c>
      <c r="O657" s="18" t="s">
        <v>15</v>
      </c>
      <c r="P657" s="18" t="s">
        <v>16</v>
      </c>
      <c r="Q657" s="18" t="s">
        <v>17</v>
      </c>
      <c r="R657" s="18" t="s">
        <v>18</v>
      </c>
      <c r="S657" s="18" t="s">
        <v>19</v>
      </c>
      <c r="T657" s="18" t="s">
        <v>20</v>
      </c>
      <c r="U657" s="18" t="s">
        <v>21</v>
      </c>
      <c r="V657" s="18" t="s">
        <v>22</v>
      </c>
      <c r="W657" s="18" t="s">
        <v>23</v>
      </c>
      <c r="X657" s="18" t="s">
        <v>24</v>
      </c>
      <c r="Y657" s="18" t="s">
        <v>25</v>
      </c>
      <c r="Z657" s="18" t="s">
        <v>26</v>
      </c>
      <c r="AA657" s="18" t="s">
        <v>27</v>
      </c>
      <c r="AB657" s="18" t="s">
        <v>28</v>
      </c>
      <c r="AC657" s="18" t="s">
        <v>29</v>
      </c>
      <c r="AD657" s="18" t="s">
        <v>30</v>
      </c>
      <c r="AE657" s="19" t="s">
        <v>31</v>
      </c>
      <c r="AF657" s="17">
        <v>1</v>
      </c>
      <c r="AG657" s="18">
        <v>2</v>
      </c>
      <c r="AH657" s="18">
        <v>3</v>
      </c>
      <c r="AI657" s="18">
        <v>4</v>
      </c>
      <c r="AJ657" s="18">
        <v>5</v>
      </c>
      <c r="AK657" s="18">
        <v>6</v>
      </c>
      <c r="AL657" s="18">
        <v>7</v>
      </c>
      <c r="AM657" s="18">
        <v>8</v>
      </c>
      <c r="AN657" s="18">
        <v>9</v>
      </c>
      <c r="AO657" s="19">
        <v>0</v>
      </c>
      <c r="AP657" s="17" t="s">
        <v>32</v>
      </c>
      <c r="AQ657" s="18" t="s">
        <v>33</v>
      </c>
      <c r="AR657" s="18" t="s">
        <v>34</v>
      </c>
      <c r="AS657" s="18" t="s">
        <v>35</v>
      </c>
      <c r="AT657" s="18" t="s">
        <v>36</v>
      </c>
      <c r="AU657" s="18" t="s">
        <v>37</v>
      </c>
      <c r="AV657" s="18" t="s">
        <v>38</v>
      </c>
      <c r="AW657" s="18" t="s">
        <v>660</v>
      </c>
      <c r="AX657" s="18" t="s">
        <v>39</v>
      </c>
      <c r="AY657" s="18" t="s">
        <v>40</v>
      </c>
      <c r="AZ657" s="18" t="s">
        <v>41</v>
      </c>
      <c r="BA657" s="18" t="s">
        <v>42</v>
      </c>
      <c r="BB657" s="18" t="s">
        <v>43</v>
      </c>
      <c r="BC657" s="18" t="s">
        <v>44</v>
      </c>
      <c r="BD657" s="18" t="s">
        <v>45</v>
      </c>
      <c r="BE657" s="18" t="s">
        <v>46</v>
      </c>
      <c r="BF657" s="18" t="s">
        <v>47</v>
      </c>
      <c r="BG657" s="20" t="s">
        <v>48</v>
      </c>
      <c r="BH657" s="18" t="s">
        <v>49</v>
      </c>
      <c r="BI657" s="18" t="s">
        <v>50</v>
      </c>
      <c r="BJ657" s="18" t="s">
        <v>51</v>
      </c>
      <c r="BK657" s="18" t="s">
        <v>52</v>
      </c>
      <c r="BL657" s="18" t="s">
        <v>53</v>
      </c>
      <c r="BM657" s="18" t="s">
        <v>54</v>
      </c>
      <c r="BN657" s="18" t="s">
        <v>55</v>
      </c>
      <c r="BO657" s="18" t="s">
        <v>56</v>
      </c>
      <c r="BP657" s="18" t="s">
        <v>57</v>
      </c>
      <c r="BQ657" s="18" t="s">
        <v>58</v>
      </c>
      <c r="BR657" s="19" t="s">
        <v>59</v>
      </c>
    </row>
    <row r="658" spans="1:71" s="5" customFormat="1" x14ac:dyDescent="0.2">
      <c r="A658" s="8">
        <v>702147</v>
      </c>
      <c r="B658" s="5">
        <v>468689</v>
      </c>
      <c r="C658" s="5">
        <v>222740</v>
      </c>
      <c r="D658" s="5">
        <v>4005</v>
      </c>
      <c r="E658" s="5">
        <v>6713</v>
      </c>
      <c r="F658" s="8">
        <v>50170</v>
      </c>
      <c r="G658" s="5">
        <v>13503</v>
      </c>
      <c r="H658" s="5">
        <v>17163</v>
      </c>
      <c r="I658" s="5">
        <v>17126</v>
      </c>
      <c r="J658" s="5">
        <v>43914</v>
      </c>
      <c r="K658" s="5">
        <v>8309</v>
      </c>
      <c r="L658" s="5">
        <v>11490</v>
      </c>
      <c r="M658" s="5">
        <v>13706</v>
      </c>
      <c r="N658" s="5">
        <v>30646</v>
      </c>
      <c r="O658" s="5">
        <v>6341</v>
      </c>
      <c r="P658" s="5">
        <v>12446</v>
      </c>
      <c r="Q658" s="5">
        <v>24372</v>
      </c>
      <c r="R658" s="5">
        <v>18192</v>
      </c>
      <c r="S658" s="5">
        <v>29020</v>
      </c>
      <c r="T658" s="5">
        <v>31499</v>
      </c>
      <c r="U658" s="5">
        <v>12119</v>
      </c>
      <c r="V658" s="5">
        <v>2362</v>
      </c>
      <c r="W658" s="5">
        <v>29680</v>
      </c>
      <c r="X658" s="5">
        <v>27594</v>
      </c>
      <c r="Y658" s="5">
        <v>22618</v>
      </c>
      <c r="Z658" s="5">
        <v>14810</v>
      </c>
      <c r="AA658" s="5">
        <v>5855</v>
      </c>
      <c r="AB658" s="5">
        <v>6919</v>
      </c>
      <c r="AC658" s="5">
        <v>3331</v>
      </c>
      <c r="AD658" s="5">
        <v>11405</v>
      </c>
      <c r="AE658" s="9">
        <v>4099</v>
      </c>
      <c r="AF658" s="8">
        <v>42379</v>
      </c>
      <c r="AG658" s="5">
        <v>29608</v>
      </c>
      <c r="AH658" s="5">
        <v>21250</v>
      </c>
      <c r="AI658" s="5">
        <v>17167</v>
      </c>
      <c r="AJ658" s="5">
        <v>16944</v>
      </c>
      <c r="AK658" s="5">
        <v>15862</v>
      </c>
      <c r="AL658" s="5">
        <v>15798</v>
      </c>
      <c r="AM658" s="5">
        <v>15991</v>
      </c>
      <c r="AN658" s="5">
        <v>20254</v>
      </c>
      <c r="AO658" s="9">
        <v>27487</v>
      </c>
      <c r="AP658" s="8">
        <v>10</v>
      </c>
      <c r="AQ658" s="5">
        <v>1656</v>
      </c>
      <c r="AR658" s="5">
        <v>216</v>
      </c>
      <c r="AS658" s="5">
        <v>207</v>
      </c>
      <c r="AT658" s="5">
        <v>283</v>
      </c>
      <c r="AU658" s="5">
        <v>31</v>
      </c>
      <c r="AV658" s="5">
        <v>59</v>
      </c>
      <c r="AW658" s="5">
        <v>2</v>
      </c>
      <c r="AX658" s="5">
        <v>25</v>
      </c>
      <c r="AY658" s="5">
        <v>8</v>
      </c>
      <c r="AZ658" s="5">
        <v>34</v>
      </c>
      <c r="BA658" s="5">
        <v>81</v>
      </c>
      <c r="BB658" s="5">
        <v>2</v>
      </c>
      <c r="BC658" s="5">
        <v>18</v>
      </c>
      <c r="BD658" s="5">
        <v>107</v>
      </c>
      <c r="BE658" s="5">
        <v>681</v>
      </c>
      <c r="BF658" s="5">
        <v>482</v>
      </c>
      <c r="BG658" s="6">
        <v>13</v>
      </c>
      <c r="BH658" s="5">
        <v>17</v>
      </c>
      <c r="BI658" s="5">
        <v>4</v>
      </c>
      <c r="BJ658" s="5">
        <v>2</v>
      </c>
      <c r="BK658" s="5">
        <v>1</v>
      </c>
      <c r="BL658" s="5">
        <v>1</v>
      </c>
      <c r="BM658" s="5">
        <v>59</v>
      </c>
      <c r="BN658" s="5">
        <v>5</v>
      </c>
      <c r="BO658" s="5">
        <v>0</v>
      </c>
      <c r="BP658" s="5">
        <v>0</v>
      </c>
      <c r="BQ658" s="5">
        <v>0</v>
      </c>
      <c r="BR658" s="9">
        <v>1</v>
      </c>
    </row>
    <row r="659" spans="1:71" s="5" customFormat="1" ht="17" thickBot="1" x14ac:dyDescent="0.25">
      <c r="A659" s="12"/>
      <c r="B659" s="10">
        <v>0.66750837075427227</v>
      </c>
      <c r="C659" s="10">
        <f>C658/$A658</f>
        <v>0.31722701941331372</v>
      </c>
      <c r="D659" s="10">
        <f>D658/$A658</f>
        <v>5.7039337916419209E-3</v>
      </c>
      <c r="E659" s="10">
        <f>E658/$A658</f>
        <v>9.5606760407720894E-3</v>
      </c>
      <c r="F659" s="15">
        <f>F658/$B658</f>
        <v>0.10704326322998833</v>
      </c>
      <c r="G659" s="10">
        <f t="shared" ref="G659:AE659" si="327">G658/$B658</f>
        <v>2.881014916074412E-2</v>
      </c>
      <c r="H659" s="10">
        <f t="shared" si="327"/>
        <v>3.6619165374054012E-2</v>
      </c>
      <c r="I659" s="10">
        <f t="shared" si="327"/>
        <v>3.6540221767526013E-2</v>
      </c>
      <c r="J659" s="10">
        <f t="shared" si="327"/>
        <v>9.3695392893795248E-2</v>
      </c>
      <c r="K659" s="10">
        <f t="shared" si="327"/>
        <v>1.7728173693003248E-2</v>
      </c>
      <c r="L659" s="10">
        <f t="shared" si="327"/>
        <v>2.4515190243423676E-2</v>
      </c>
      <c r="M659" s="10">
        <f t="shared" si="327"/>
        <v>2.9243272191154475E-2</v>
      </c>
      <c r="N659" s="10">
        <f t="shared" si="327"/>
        <v>6.538664231505327E-2</v>
      </c>
      <c r="O659" s="10">
        <f t="shared" si="327"/>
        <v>1.3529227270108751E-2</v>
      </c>
      <c r="P659" s="10">
        <f t="shared" si="327"/>
        <v>2.6554922347228119E-2</v>
      </c>
      <c r="Q659" s="10">
        <f t="shared" si="327"/>
        <v>5.2000366981089806E-2</v>
      </c>
      <c r="R659" s="10">
        <f t="shared" si="327"/>
        <v>3.8814651079927202E-2</v>
      </c>
      <c r="S659" s="10">
        <f t="shared" si="327"/>
        <v>6.1917390849795917E-2</v>
      </c>
      <c r="T659" s="10">
        <f t="shared" si="327"/>
        <v>6.7206612487171663E-2</v>
      </c>
      <c r="U659" s="10">
        <f t="shared" si="327"/>
        <v>2.5857231554399611E-2</v>
      </c>
      <c r="V659" s="10">
        <f t="shared" si="327"/>
        <v>5.0395891518682963E-3</v>
      </c>
      <c r="W659" s="10">
        <f t="shared" si="327"/>
        <v>6.3325574101376389E-2</v>
      </c>
      <c r="X659" s="10">
        <f t="shared" si="327"/>
        <v>5.8874861581987202E-2</v>
      </c>
      <c r="Y659" s="10">
        <f t="shared" si="327"/>
        <v>4.8258013309465338E-2</v>
      </c>
      <c r="Z659" s="10">
        <f t="shared" si="327"/>
        <v>3.1598778721070905E-2</v>
      </c>
      <c r="AA659" s="10">
        <f t="shared" si="327"/>
        <v>1.2492292330308585E-2</v>
      </c>
      <c r="AB659" s="10">
        <f t="shared" si="327"/>
        <v>1.4762454420735285E-2</v>
      </c>
      <c r="AC659" s="10">
        <f t="shared" si="327"/>
        <v>7.1070581985068987E-3</v>
      </c>
      <c r="AD659" s="10">
        <f t="shared" si="327"/>
        <v>2.4333833309508012E-2</v>
      </c>
      <c r="AE659" s="11">
        <f t="shared" si="327"/>
        <v>8.7456714367096303E-3</v>
      </c>
      <c r="AF659" s="15">
        <f>AF658/$C658</f>
        <v>0.1902621890993984</v>
      </c>
      <c r="AG659" s="10">
        <f t="shared" ref="AG659:AO659" si="328">AG658/$C658</f>
        <v>0.13292628176349106</v>
      </c>
      <c r="AH659" s="10">
        <f t="shared" si="328"/>
        <v>9.5402711681781452E-2</v>
      </c>
      <c r="AI659" s="10">
        <f t="shared" si="328"/>
        <v>7.7071922420759637E-2</v>
      </c>
      <c r="AJ659" s="10">
        <f t="shared" si="328"/>
        <v>7.6070755140522583E-2</v>
      </c>
      <c r="AK659" s="10">
        <f t="shared" si="328"/>
        <v>7.1213073538654928E-2</v>
      </c>
      <c r="AL659" s="10">
        <f t="shared" si="328"/>
        <v>7.092574301876628E-2</v>
      </c>
      <c r="AM659" s="10">
        <f t="shared" si="328"/>
        <v>7.1792224117805517E-2</v>
      </c>
      <c r="AN659" s="10">
        <f t="shared" si="328"/>
        <v>9.0931130466014184E-2</v>
      </c>
      <c r="AO659" s="11">
        <f t="shared" si="328"/>
        <v>0.12340396875280596</v>
      </c>
      <c r="AP659" s="15">
        <f>AP658/$D658</f>
        <v>2.4968789013732834E-3</v>
      </c>
      <c r="AQ659" s="10">
        <f t="shared" ref="AQ659:BR659" si="329">AQ658/$D658</f>
        <v>0.41348314606741571</v>
      </c>
      <c r="AR659" s="10">
        <f t="shared" si="329"/>
        <v>5.3932584269662923E-2</v>
      </c>
      <c r="AS659" s="10">
        <f t="shared" si="329"/>
        <v>5.1685393258426963E-2</v>
      </c>
      <c r="AT659" s="10">
        <f t="shared" si="329"/>
        <v>7.0661672908863923E-2</v>
      </c>
      <c r="AU659" s="10">
        <f t="shared" si="329"/>
        <v>7.7403245942571789E-3</v>
      </c>
      <c r="AV659" s="10">
        <f t="shared" si="329"/>
        <v>1.4731585518102372E-2</v>
      </c>
      <c r="AW659" s="10">
        <f t="shared" si="329"/>
        <v>4.9937578027465666E-4</v>
      </c>
      <c r="AX659" s="10">
        <f t="shared" si="329"/>
        <v>6.2421972534332081E-3</v>
      </c>
      <c r="AY659" s="10">
        <f t="shared" si="329"/>
        <v>1.9975031210986267E-3</v>
      </c>
      <c r="AZ659" s="10">
        <f t="shared" si="329"/>
        <v>8.4893882646691638E-3</v>
      </c>
      <c r="BA659" s="10">
        <f t="shared" si="329"/>
        <v>2.0224719101123594E-2</v>
      </c>
      <c r="BB659" s="10">
        <f t="shared" si="329"/>
        <v>4.9937578027465666E-4</v>
      </c>
      <c r="BC659" s="10">
        <f t="shared" si="329"/>
        <v>4.4943820224719105E-3</v>
      </c>
      <c r="BD659" s="10">
        <f t="shared" si="329"/>
        <v>2.6716604244694131E-2</v>
      </c>
      <c r="BE659" s="10">
        <f t="shared" si="329"/>
        <v>0.17003745318352059</v>
      </c>
      <c r="BF659" s="10">
        <f t="shared" si="329"/>
        <v>0.12034956304619226</v>
      </c>
      <c r="BG659" s="16">
        <f t="shared" si="329"/>
        <v>3.2459425717852684E-3</v>
      </c>
      <c r="BH659" s="10">
        <f t="shared" si="329"/>
        <v>4.2446941323345819E-3</v>
      </c>
      <c r="BI659" s="10">
        <f t="shared" si="329"/>
        <v>9.9875156054931333E-4</v>
      </c>
      <c r="BJ659" s="10">
        <f t="shared" si="329"/>
        <v>4.9937578027465666E-4</v>
      </c>
      <c r="BK659" s="10">
        <f t="shared" si="329"/>
        <v>2.4968789013732833E-4</v>
      </c>
      <c r="BL659" s="10">
        <f t="shared" si="329"/>
        <v>2.4968789013732833E-4</v>
      </c>
      <c r="BM659" s="10">
        <f t="shared" si="329"/>
        <v>1.4731585518102372E-2</v>
      </c>
      <c r="BN659" s="10">
        <f t="shared" si="329"/>
        <v>1.2484394506866417E-3</v>
      </c>
      <c r="BO659" s="10">
        <f t="shared" si="329"/>
        <v>0</v>
      </c>
      <c r="BP659" s="10">
        <f t="shared" si="329"/>
        <v>0</v>
      </c>
      <c r="BQ659" s="10">
        <f t="shared" si="329"/>
        <v>0</v>
      </c>
      <c r="BR659" s="11">
        <f t="shared" si="329"/>
        <v>2.4968789013732833E-4</v>
      </c>
      <c r="BS659" s="7"/>
    </row>
    <row r="660" spans="1:71" s="5" customFormat="1" ht="17" thickBot="1" x14ac:dyDescent="0.25">
      <c r="E660" s="4"/>
      <c r="F660" s="12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4"/>
      <c r="BG660" s="6"/>
    </row>
    <row r="662" spans="1:71" s="2" customFormat="1" ht="17" thickBot="1" x14ac:dyDescent="0.25">
      <c r="A662" s="22" t="s">
        <v>347</v>
      </c>
      <c r="B662" s="2" t="str">
        <f>TRIM(LEFT(A662,3))&amp;":"&amp;A664</f>
        <v>ng:97691</v>
      </c>
      <c r="BG662" s="3"/>
    </row>
    <row r="663" spans="1:71" s="21" customFormat="1" x14ac:dyDescent="0.2">
      <c r="A663" s="17" t="s">
        <v>1</v>
      </c>
      <c r="B663" s="18" t="s">
        <v>2</v>
      </c>
      <c r="C663" s="18" t="s">
        <v>3</v>
      </c>
      <c r="D663" s="18" t="s">
        <v>4</v>
      </c>
      <c r="E663" s="18" t="s">
        <v>5</v>
      </c>
      <c r="F663" s="17" t="s">
        <v>6</v>
      </c>
      <c r="G663" s="18" t="s">
        <v>7</v>
      </c>
      <c r="H663" s="18" t="s">
        <v>8</v>
      </c>
      <c r="I663" s="18" t="s">
        <v>9</v>
      </c>
      <c r="J663" s="18" t="s">
        <v>10</v>
      </c>
      <c r="K663" s="18" t="s">
        <v>11</v>
      </c>
      <c r="L663" s="18" t="s">
        <v>12</v>
      </c>
      <c r="M663" s="18" t="s">
        <v>13</v>
      </c>
      <c r="N663" s="18" t="s">
        <v>14</v>
      </c>
      <c r="O663" s="18" t="s">
        <v>15</v>
      </c>
      <c r="P663" s="18" t="s">
        <v>16</v>
      </c>
      <c r="Q663" s="18" t="s">
        <v>17</v>
      </c>
      <c r="R663" s="18" t="s">
        <v>18</v>
      </c>
      <c r="S663" s="18" t="s">
        <v>19</v>
      </c>
      <c r="T663" s="18" t="s">
        <v>20</v>
      </c>
      <c r="U663" s="18" t="s">
        <v>21</v>
      </c>
      <c r="V663" s="18" t="s">
        <v>22</v>
      </c>
      <c r="W663" s="18" t="s">
        <v>23</v>
      </c>
      <c r="X663" s="18" t="s">
        <v>24</v>
      </c>
      <c r="Y663" s="18" t="s">
        <v>25</v>
      </c>
      <c r="Z663" s="18" t="s">
        <v>26</v>
      </c>
      <c r="AA663" s="18" t="s">
        <v>27</v>
      </c>
      <c r="AB663" s="18" t="s">
        <v>28</v>
      </c>
      <c r="AC663" s="18" t="s">
        <v>29</v>
      </c>
      <c r="AD663" s="18" t="s">
        <v>30</v>
      </c>
      <c r="AE663" s="19" t="s">
        <v>31</v>
      </c>
      <c r="AF663" s="17">
        <v>1</v>
      </c>
      <c r="AG663" s="18">
        <v>2</v>
      </c>
      <c r="AH663" s="18">
        <v>3</v>
      </c>
      <c r="AI663" s="18">
        <v>4</v>
      </c>
      <c r="AJ663" s="18">
        <v>5</v>
      </c>
      <c r="AK663" s="18">
        <v>6</v>
      </c>
      <c r="AL663" s="18">
        <v>7</v>
      </c>
      <c r="AM663" s="18">
        <v>8</v>
      </c>
      <c r="AN663" s="18">
        <v>9</v>
      </c>
      <c r="AO663" s="19">
        <v>0</v>
      </c>
      <c r="AP663" s="17" t="s">
        <v>32</v>
      </c>
      <c r="AQ663" s="18" t="s">
        <v>33</v>
      </c>
      <c r="AR663" s="18" t="s">
        <v>34</v>
      </c>
      <c r="AS663" s="18" t="s">
        <v>35</v>
      </c>
      <c r="AT663" s="18" t="s">
        <v>36</v>
      </c>
      <c r="AU663" s="18" t="s">
        <v>37</v>
      </c>
      <c r="AV663" s="18" t="s">
        <v>38</v>
      </c>
      <c r="AW663" s="18" t="s">
        <v>660</v>
      </c>
      <c r="AX663" s="18" t="s">
        <v>39</v>
      </c>
      <c r="AY663" s="18" t="s">
        <v>40</v>
      </c>
      <c r="AZ663" s="18" t="s">
        <v>41</v>
      </c>
      <c r="BA663" s="18" t="s">
        <v>42</v>
      </c>
      <c r="BB663" s="18" t="s">
        <v>43</v>
      </c>
      <c r="BC663" s="18" t="s">
        <v>44</v>
      </c>
      <c r="BD663" s="18" t="s">
        <v>45</v>
      </c>
      <c r="BE663" s="18" t="s">
        <v>46</v>
      </c>
      <c r="BF663" s="18" t="s">
        <v>47</v>
      </c>
      <c r="BG663" s="20" t="s">
        <v>48</v>
      </c>
      <c r="BH663" s="18" t="s">
        <v>49</v>
      </c>
      <c r="BI663" s="18" t="s">
        <v>50</v>
      </c>
      <c r="BJ663" s="18" t="s">
        <v>51</v>
      </c>
      <c r="BK663" s="18" t="s">
        <v>52</v>
      </c>
      <c r="BL663" s="18" t="s">
        <v>53</v>
      </c>
      <c r="BM663" s="18" t="s">
        <v>54</v>
      </c>
      <c r="BN663" s="18" t="s">
        <v>55</v>
      </c>
      <c r="BO663" s="18" t="s">
        <v>56</v>
      </c>
      <c r="BP663" s="18" t="s">
        <v>57</v>
      </c>
      <c r="BQ663" s="18" t="s">
        <v>58</v>
      </c>
      <c r="BR663" s="19" t="s">
        <v>59</v>
      </c>
    </row>
    <row r="664" spans="1:71" s="5" customFormat="1" x14ac:dyDescent="0.2">
      <c r="A664" s="8">
        <v>97691</v>
      </c>
      <c r="B664" s="5">
        <v>72401</v>
      </c>
      <c r="C664" s="5">
        <v>25048</v>
      </c>
      <c r="D664" s="5">
        <v>240</v>
      </c>
      <c r="E664" s="5">
        <v>2</v>
      </c>
      <c r="F664" s="8">
        <v>8236</v>
      </c>
      <c r="G664" s="5">
        <v>1720</v>
      </c>
      <c r="H664" s="5">
        <v>1648</v>
      </c>
      <c r="I664" s="5">
        <v>4831</v>
      </c>
      <c r="J664" s="5">
        <v>4660</v>
      </c>
      <c r="K664" s="5">
        <v>1170</v>
      </c>
      <c r="L664" s="5">
        <v>1134</v>
      </c>
      <c r="M664" s="5">
        <v>1313</v>
      </c>
      <c r="N664" s="5">
        <v>3276</v>
      </c>
      <c r="O664" s="5">
        <v>808</v>
      </c>
      <c r="P664" s="5">
        <v>1291</v>
      </c>
      <c r="Q664" s="5">
        <v>2186</v>
      </c>
      <c r="R664" s="5">
        <v>1993</v>
      </c>
      <c r="S664" s="5">
        <v>2891</v>
      </c>
      <c r="T664" s="5">
        <v>7249</v>
      </c>
      <c r="U664" s="5">
        <v>3745</v>
      </c>
      <c r="V664" s="5">
        <v>388</v>
      </c>
      <c r="W664" s="5">
        <v>4660</v>
      </c>
      <c r="X664" s="5">
        <v>7711</v>
      </c>
      <c r="Y664" s="5">
        <v>1592</v>
      </c>
      <c r="Z664" s="5">
        <v>2815</v>
      </c>
      <c r="AA664" s="5">
        <v>616</v>
      </c>
      <c r="AB664" s="5">
        <v>3678</v>
      </c>
      <c r="AC664" s="5">
        <v>467</v>
      </c>
      <c r="AD664" s="5">
        <v>1788</v>
      </c>
      <c r="AE664" s="9">
        <v>535</v>
      </c>
      <c r="AF664" s="8">
        <v>3799</v>
      </c>
      <c r="AG664" s="5">
        <v>3063</v>
      </c>
      <c r="AH664" s="5">
        <v>2724</v>
      </c>
      <c r="AI664" s="5">
        <v>2654</v>
      </c>
      <c r="AJ664" s="5">
        <v>2295</v>
      </c>
      <c r="AK664" s="5">
        <v>2260</v>
      </c>
      <c r="AL664" s="5">
        <v>1757</v>
      </c>
      <c r="AM664" s="5">
        <v>1901</v>
      </c>
      <c r="AN664" s="5">
        <v>1870</v>
      </c>
      <c r="AO664" s="9">
        <v>2725</v>
      </c>
      <c r="AP664" s="8">
        <v>0</v>
      </c>
      <c r="AQ664" s="5">
        <v>89</v>
      </c>
      <c r="AR664" s="5">
        <v>28</v>
      </c>
      <c r="AS664" s="5">
        <v>40</v>
      </c>
      <c r="AT664" s="5">
        <v>11</v>
      </c>
      <c r="AU664" s="5">
        <v>13</v>
      </c>
      <c r="AV664" s="5">
        <v>9</v>
      </c>
      <c r="AW664" s="5">
        <v>0</v>
      </c>
      <c r="AX664" s="5">
        <v>14</v>
      </c>
      <c r="AY664" s="5">
        <v>5</v>
      </c>
      <c r="AZ664" s="5">
        <v>3</v>
      </c>
      <c r="BA664" s="5">
        <v>4</v>
      </c>
      <c r="BB664" s="5">
        <v>0</v>
      </c>
      <c r="BC664" s="5">
        <v>3</v>
      </c>
      <c r="BD664" s="5">
        <v>2</v>
      </c>
      <c r="BE664" s="5">
        <v>16</v>
      </c>
      <c r="BF664" s="5">
        <v>1</v>
      </c>
      <c r="BG664" s="6">
        <v>0</v>
      </c>
      <c r="BH664" s="5">
        <v>1</v>
      </c>
      <c r="BI664" s="5">
        <v>0</v>
      </c>
      <c r="BJ664" s="5">
        <v>0</v>
      </c>
      <c r="BK664" s="5">
        <v>0</v>
      </c>
      <c r="BL664" s="5">
        <v>0</v>
      </c>
      <c r="BM664" s="5">
        <v>1</v>
      </c>
      <c r="BN664" s="5">
        <v>0</v>
      </c>
      <c r="BO664" s="5">
        <v>0</v>
      </c>
      <c r="BP664" s="5">
        <v>0</v>
      </c>
      <c r="BQ664" s="5">
        <v>0</v>
      </c>
      <c r="BR664" s="9">
        <v>0</v>
      </c>
    </row>
    <row r="665" spans="1:71" s="5" customFormat="1" ht="17" thickBot="1" x14ac:dyDescent="0.25">
      <c r="A665" s="12"/>
      <c r="B665" s="10">
        <v>0.74112251896285231</v>
      </c>
      <c r="C665" s="10">
        <f>C664/$A664</f>
        <v>0.25640028252346686</v>
      </c>
      <c r="D665" s="10">
        <f>D664/$A664</f>
        <v>2.4567257986917936E-3</v>
      </c>
      <c r="E665" s="10">
        <f>E664/$A664</f>
        <v>2.0472714989098278E-5</v>
      </c>
      <c r="F665" s="15">
        <f>F664/$B664</f>
        <v>0.11375533487106532</v>
      </c>
      <c r="G665" s="10">
        <f t="shared" ref="G665:AE665" si="330">G664/$B664</f>
        <v>2.3756577947818401E-2</v>
      </c>
      <c r="H665" s="10">
        <f t="shared" si="330"/>
        <v>2.2762116545351582E-2</v>
      </c>
      <c r="I665" s="10">
        <f t="shared" si="330"/>
        <v>6.6725597712738768E-2</v>
      </c>
      <c r="J665" s="10">
        <f t="shared" si="330"/>
        <v>6.436375188188008E-2</v>
      </c>
      <c r="K665" s="10">
        <f t="shared" si="330"/>
        <v>1.6159997790085773E-2</v>
      </c>
      <c r="L665" s="10">
        <f t="shared" si="330"/>
        <v>1.5662767088852364E-2</v>
      </c>
      <c r="M665" s="10">
        <f t="shared" si="330"/>
        <v>1.8135108631096256E-2</v>
      </c>
      <c r="N665" s="10">
        <f t="shared" si="330"/>
        <v>4.5247993812240164E-2</v>
      </c>
      <c r="O665" s="10">
        <f t="shared" si="330"/>
        <v>1.1160066849905389E-2</v>
      </c>
      <c r="P665" s="10">
        <f t="shared" si="330"/>
        <v>1.7831245424786951E-2</v>
      </c>
      <c r="Q665" s="10">
        <f t="shared" si="330"/>
        <v>3.0192953136006409E-2</v>
      </c>
      <c r="R665" s="10">
        <f t="shared" si="330"/>
        <v>2.7527244098838412E-2</v>
      </c>
      <c r="S665" s="10">
        <f t="shared" si="330"/>
        <v>3.9930387701827323E-2</v>
      </c>
      <c r="T665" s="10">
        <f t="shared" si="330"/>
        <v>0.10012292647891603</v>
      </c>
      <c r="U665" s="10">
        <f t="shared" si="330"/>
        <v>5.1725804892197622E-2</v>
      </c>
      <c r="V665" s="10">
        <f t="shared" si="330"/>
        <v>5.3590420021822904E-3</v>
      </c>
      <c r="W665" s="10">
        <f t="shared" si="330"/>
        <v>6.436375188188008E-2</v>
      </c>
      <c r="X665" s="10">
        <f t="shared" si="330"/>
        <v>0.10650405381141144</v>
      </c>
      <c r="Y665" s="10">
        <f t="shared" si="330"/>
        <v>2.1988646565655169E-2</v>
      </c>
      <c r="Z665" s="10">
        <f t="shared" si="330"/>
        <v>3.8880678443667903E-2</v>
      </c>
      <c r="AA665" s="10">
        <f t="shared" si="330"/>
        <v>8.5081697766605426E-3</v>
      </c>
      <c r="AB665" s="10">
        <f t="shared" si="330"/>
        <v>5.0800403309346556E-2</v>
      </c>
      <c r="AC665" s="10">
        <f t="shared" si="330"/>
        <v>6.4501871521111583E-3</v>
      </c>
      <c r="AD665" s="10">
        <f t="shared" si="330"/>
        <v>2.4695791494592615E-2</v>
      </c>
      <c r="AE665" s="11">
        <f t="shared" si="330"/>
        <v>7.3894006988853749E-3</v>
      </c>
      <c r="AF665" s="15">
        <f>AF664/$C664</f>
        <v>0.15166879591184926</v>
      </c>
      <c r="AG665" s="10">
        <f t="shared" ref="AG665:AO665" si="331">AG664/$C664</f>
        <v>0.12228521239220697</v>
      </c>
      <c r="AH665" s="10">
        <f t="shared" si="331"/>
        <v>0.10875119770041521</v>
      </c>
      <c r="AI665" s="10">
        <f t="shared" si="331"/>
        <v>0.10595656339827531</v>
      </c>
      <c r="AJ665" s="10">
        <f t="shared" si="331"/>
        <v>9.1624081763015008E-2</v>
      </c>
      <c r="AK665" s="10">
        <f t="shared" si="331"/>
        <v>9.0226764611945065E-2</v>
      </c>
      <c r="AL665" s="10">
        <f t="shared" si="331"/>
        <v>7.0145320983711276E-2</v>
      </c>
      <c r="AM665" s="10">
        <f t="shared" si="331"/>
        <v>7.5894282976684768E-2</v>
      </c>
      <c r="AN665" s="10">
        <f t="shared" si="331"/>
        <v>7.4656659214308529E-2</v>
      </c>
      <c r="AO665" s="11">
        <f t="shared" si="331"/>
        <v>0.10879112104758863</v>
      </c>
      <c r="AP665" s="15">
        <f>AP664/$D664</f>
        <v>0</v>
      </c>
      <c r="AQ665" s="10">
        <f t="shared" ref="AQ665:BR665" si="332">AQ664/$D664</f>
        <v>0.37083333333333335</v>
      </c>
      <c r="AR665" s="10">
        <f t="shared" si="332"/>
        <v>0.11666666666666667</v>
      </c>
      <c r="AS665" s="10">
        <f t="shared" si="332"/>
        <v>0.16666666666666666</v>
      </c>
      <c r="AT665" s="10">
        <f t="shared" si="332"/>
        <v>4.583333333333333E-2</v>
      </c>
      <c r="AU665" s="10">
        <f t="shared" si="332"/>
        <v>5.4166666666666669E-2</v>
      </c>
      <c r="AV665" s="10">
        <f t="shared" si="332"/>
        <v>3.7499999999999999E-2</v>
      </c>
      <c r="AW665" s="10">
        <f t="shared" si="332"/>
        <v>0</v>
      </c>
      <c r="AX665" s="10">
        <f t="shared" si="332"/>
        <v>5.8333333333333334E-2</v>
      </c>
      <c r="AY665" s="10">
        <f t="shared" si="332"/>
        <v>2.0833333333333332E-2</v>
      </c>
      <c r="AZ665" s="10">
        <f t="shared" si="332"/>
        <v>1.2500000000000001E-2</v>
      </c>
      <c r="BA665" s="10">
        <f t="shared" si="332"/>
        <v>1.6666666666666666E-2</v>
      </c>
      <c r="BB665" s="10">
        <f t="shared" si="332"/>
        <v>0</v>
      </c>
      <c r="BC665" s="10">
        <f t="shared" si="332"/>
        <v>1.2500000000000001E-2</v>
      </c>
      <c r="BD665" s="10">
        <f t="shared" si="332"/>
        <v>8.3333333333333332E-3</v>
      </c>
      <c r="BE665" s="10">
        <f t="shared" si="332"/>
        <v>6.6666666666666666E-2</v>
      </c>
      <c r="BF665" s="10">
        <f t="shared" si="332"/>
        <v>4.1666666666666666E-3</v>
      </c>
      <c r="BG665" s="16">
        <f t="shared" si="332"/>
        <v>0</v>
      </c>
      <c r="BH665" s="10">
        <f t="shared" si="332"/>
        <v>4.1666666666666666E-3</v>
      </c>
      <c r="BI665" s="10">
        <f t="shared" si="332"/>
        <v>0</v>
      </c>
      <c r="BJ665" s="10">
        <f t="shared" si="332"/>
        <v>0</v>
      </c>
      <c r="BK665" s="10">
        <f t="shared" si="332"/>
        <v>0</v>
      </c>
      <c r="BL665" s="10">
        <f t="shared" si="332"/>
        <v>0</v>
      </c>
      <c r="BM665" s="10">
        <f t="shared" si="332"/>
        <v>4.1666666666666666E-3</v>
      </c>
      <c r="BN665" s="10">
        <f t="shared" si="332"/>
        <v>0</v>
      </c>
      <c r="BO665" s="10">
        <f t="shared" si="332"/>
        <v>0</v>
      </c>
      <c r="BP665" s="10">
        <f t="shared" si="332"/>
        <v>0</v>
      </c>
      <c r="BQ665" s="10">
        <f t="shared" si="332"/>
        <v>0</v>
      </c>
      <c r="BR665" s="11">
        <f t="shared" si="332"/>
        <v>0</v>
      </c>
      <c r="BS665" s="7"/>
    </row>
    <row r="666" spans="1:71" s="5" customFormat="1" ht="17" thickBot="1" x14ac:dyDescent="0.25">
      <c r="E666" s="4"/>
      <c r="F666" s="12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4"/>
      <c r="BG666" s="6"/>
    </row>
    <row r="668" spans="1:71" s="2" customFormat="1" ht="17" thickBot="1" x14ac:dyDescent="0.25">
      <c r="A668" s="22" t="s">
        <v>348</v>
      </c>
      <c r="B668" s="2" t="str">
        <f>TRIM(LEFT(A668,3))&amp;":"&amp;A670</f>
        <v>rw:33081</v>
      </c>
      <c r="BG668" s="3"/>
    </row>
    <row r="669" spans="1:71" s="21" customFormat="1" x14ac:dyDescent="0.2">
      <c r="A669" s="17" t="s">
        <v>1</v>
      </c>
      <c r="B669" s="18" t="s">
        <v>2</v>
      </c>
      <c r="C669" s="18" t="s">
        <v>3</v>
      </c>
      <c r="D669" s="18" t="s">
        <v>4</v>
      </c>
      <c r="E669" s="18" t="s">
        <v>5</v>
      </c>
      <c r="F669" s="17" t="s">
        <v>6</v>
      </c>
      <c r="G669" s="18" t="s">
        <v>7</v>
      </c>
      <c r="H669" s="18" t="s">
        <v>8</v>
      </c>
      <c r="I669" s="18" t="s">
        <v>9</v>
      </c>
      <c r="J669" s="18" t="s">
        <v>10</v>
      </c>
      <c r="K669" s="18" t="s">
        <v>11</v>
      </c>
      <c r="L669" s="18" t="s">
        <v>12</v>
      </c>
      <c r="M669" s="18" t="s">
        <v>13</v>
      </c>
      <c r="N669" s="18" t="s">
        <v>14</v>
      </c>
      <c r="O669" s="18" t="s">
        <v>15</v>
      </c>
      <c r="P669" s="18" t="s">
        <v>16</v>
      </c>
      <c r="Q669" s="18" t="s">
        <v>17</v>
      </c>
      <c r="R669" s="18" t="s">
        <v>18</v>
      </c>
      <c r="S669" s="18" t="s">
        <v>19</v>
      </c>
      <c r="T669" s="18" t="s">
        <v>20</v>
      </c>
      <c r="U669" s="18" t="s">
        <v>21</v>
      </c>
      <c r="V669" s="18" t="s">
        <v>22</v>
      </c>
      <c r="W669" s="18" t="s">
        <v>23</v>
      </c>
      <c r="X669" s="18" t="s">
        <v>24</v>
      </c>
      <c r="Y669" s="18" t="s">
        <v>25</v>
      </c>
      <c r="Z669" s="18" t="s">
        <v>26</v>
      </c>
      <c r="AA669" s="18" t="s">
        <v>27</v>
      </c>
      <c r="AB669" s="18" t="s">
        <v>28</v>
      </c>
      <c r="AC669" s="18" t="s">
        <v>29</v>
      </c>
      <c r="AD669" s="18" t="s">
        <v>30</v>
      </c>
      <c r="AE669" s="19" t="s">
        <v>31</v>
      </c>
      <c r="AF669" s="17">
        <v>1</v>
      </c>
      <c r="AG669" s="18">
        <v>2</v>
      </c>
      <c r="AH669" s="18">
        <v>3</v>
      </c>
      <c r="AI669" s="18">
        <v>4</v>
      </c>
      <c r="AJ669" s="18">
        <v>5</v>
      </c>
      <c r="AK669" s="18">
        <v>6</v>
      </c>
      <c r="AL669" s="18">
        <v>7</v>
      </c>
      <c r="AM669" s="18">
        <v>8</v>
      </c>
      <c r="AN669" s="18">
        <v>9</v>
      </c>
      <c r="AO669" s="19">
        <v>0</v>
      </c>
      <c r="AP669" s="17" t="s">
        <v>32</v>
      </c>
      <c r="AQ669" s="18" t="s">
        <v>33</v>
      </c>
      <c r="AR669" s="18" t="s">
        <v>34</v>
      </c>
      <c r="AS669" s="18" t="s">
        <v>35</v>
      </c>
      <c r="AT669" s="18" t="s">
        <v>36</v>
      </c>
      <c r="AU669" s="18" t="s">
        <v>37</v>
      </c>
      <c r="AV669" s="18" t="s">
        <v>38</v>
      </c>
      <c r="AW669" s="18" t="s">
        <v>660</v>
      </c>
      <c r="AX669" s="18" t="s">
        <v>39</v>
      </c>
      <c r="AY669" s="18" t="s">
        <v>40</v>
      </c>
      <c r="AZ669" s="18" t="s">
        <v>41</v>
      </c>
      <c r="BA669" s="18" t="s">
        <v>42</v>
      </c>
      <c r="BB669" s="18" t="s">
        <v>43</v>
      </c>
      <c r="BC669" s="18" t="s">
        <v>44</v>
      </c>
      <c r="BD669" s="18" t="s">
        <v>45</v>
      </c>
      <c r="BE669" s="18" t="s">
        <v>46</v>
      </c>
      <c r="BF669" s="18" t="s">
        <v>47</v>
      </c>
      <c r="BG669" s="20" t="s">
        <v>48</v>
      </c>
      <c r="BH669" s="18" t="s">
        <v>49</v>
      </c>
      <c r="BI669" s="18" t="s">
        <v>50</v>
      </c>
      <c r="BJ669" s="18" t="s">
        <v>51</v>
      </c>
      <c r="BK669" s="18" t="s">
        <v>52</v>
      </c>
      <c r="BL669" s="18" t="s">
        <v>53</v>
      </c>
      <c r="BM669" s="18" t="s">
        <v>54</v>
      </c>
      <c r="BN669" s="18" t="s">
        <v>55</v>
      </c>
      <c r="BO669" s="18" t="s">
        <v>56</v>
      </c>
      <c r="BP669" s="18" t="s">
        <v>57</v>
      </c>
      <c r="BQ669" s="18" t="s">
        <v>58</v>
      </c>
      <c r="BR669" s="19" t="s">
        <v>59</v>
      </c>
    </row>
    <row r="670" spans="1:71" s="5" customFormat="1" x14ac:dyDescent="0.2">
      <c r="A670" s="8">
        <v>33081</v>
      </c>
      <c r="B670" s="5">
        <v>15867</v>
      </c>
      <c r="C670" s="5">
        <v>16818</v>
      </c>
      <c r="D670" s="5">
        <v>106</v>
      </c>
      <c r="E670" s="5">
        <v>290</v>
      </c>
      <c r="F670" s="8">
        <v>2015</v>
      </c>
      <c r="G670" s="5">
        <v>760</v>
      </c>
      <c r="H670" s="5">
        <v>686</v>
      </c>
      <c r="I670" s="5">
        <v>813</v>
      </c>
      <c r="J670" s="5">
        <v>1406</v>
      </c>
      <c r="K670" s="5">
        <v>741</v>
      </c>
      <c r="L670" s="5">
        <v>337</v>
      </c>
      <c r="M670" s="5">
        <v>410</v>
      </c>
      <c r="N670" s="5">
        <v>823</v>
      </c>
      <c r="O670" s="5">
        <v>218</v>
      </c>
      <c r="P670" s="5">
        <v>541</v>
      </c>
      <c r="Q670" s="5">
        <v>438</v>
      </c>
      <c r="R670" s="5">
        <v>475</v>
      </c>
      <c r="S670" s="5">
        <v>675</v>
      </c>
      <c r="T670" s="5">
        <v>817</v>
      </c>
      <c r="U670" s="5">
        <v>236</v>
      </c>
      <c r="V670" s="5">
        <v>283</v>
      </c>
      <c r="W670" s="5">
        <v>728</v>
      </c>
      <c r="X670" s="5">
        <v>687</v>
      </c>
      <c r="Y670" s="5">
        <v>484</v>
      </c>
      <c r="Z670" s="5">
        <v>603</v>
      </c>
      <c r="AA670" s="5">
        <v>319</v>
      </c>
      <c r="AB670" s="5">
        <v>375</v>
      </c>
      <c r="AC670" s="5">
        <v>210</v>
      </c>
      <c r="AD670" s="5">
        <v>512</v>
      </c>
      <c r="AE670" s="9">
        <v>275</v>
      </c>
      <c r="AF670" s="8">
        <v>2776</v>
      </c>
      <c r="AG670" s="5">
        <v>2414</v>
      </c>
      <c r="AH670" s="5">
        <v>1888</v>
      </c>
      <c r="AI670" s="5">
        <v>1401</v>
      </c>
      <c r="AJ670" s="5">
        <v>1504</v>
      </c>
      <c r="AK670" s="5">
        <v>1223</v>
      </c>
      <c r="AL670" s="5">
        <v>1191</v>
      </c>
      <c r="AM670" s="5">
        <v>1197</v>
      </c>
      <c r="AN670" s="5">
        <v>1248</v>
      </c>
      <c r="AO670" s="9">
        <v>1976</v>
      </c>
      <c r="AP670" s="8">
        <v>0</v>
      </c>
      <c r="AQ670" s="5">
        <v>43</v>
      </c>
      <c r="AR670" s="5">
        <v>15</v>
      </c>
      <c r="AS670" s="5">
        <v>4</v>
      </c>
      <c r="AT670" s="5">
        <v>24</v>
      </c>
      <c r="AU670" s="5">
        <v>11</v>
      </c>
      <c r="AV670" s="5">
        <v>0</v>
      </c>
      <c r="AW670" s="5">
        <v>0</v>
      </c>
      <c r="AX670" s="5">
        <v>2</v>
      </c>
      <c r="AY670" s="5">
        <v>0</v>
      </c>
      <c r="AZ670" s="5">
        <v>1</v>
      </c>
      <c r="BA670" s="5">
        <v>0</v>
      </c>
      <c r="BB670" s="5">
        <v>0</v>
      </c>
      <c r="BC670" s="5">
        <v>0</v>
      </c>
      <c r="BD670" s="5">
        <v>1</v>
      </c>
      <c r="BE670" s="5">
        <v>0</v>
      </c>
      <c r="BF670" s="5">
        <v>0</v>
      </c>
      <c r="BG670" s="6">
        <v>2</v>
      </c>
      <c r="BH670" s="5">
        <v>0</v>
      </c>
      <c r="BI670" s="5">
        <v>0</v>
      </c>
      <c r="BJ670" s="5">
        <v>0</v>
      </c>
      <c r="BK670" s="5">
        <v>1</v>
      </c>
      <c r="BL670" s="5">
        <v>0</v>
      </c>
      <c r="BM670" s="5">
        <v>0</v>
      </c>
      <c r="BN670" s="5">
        <v>0</v>
      </c>
      <c r="BO670" s="5">
        <v>2</v>
      </c>
      <c r="BP670" s="5">
        <v>0</v>
      </c>
      <c r="BQ670" s="5">
        <v>0</v>
      </c>
      <c r="BR670" s="9">
        <v>0</v>
      </c>
    </row>
    <row r="671" spans="1:71" s="5" customFormat="1" ht="17" thickBot="1" x14ac:dyDescent="0.25">
      <c r="A671" s="12"/>
      <c r="B671" s="10">
        <v>0.47964088147274869</v>
      </c>
      <c r="C671" s="10">
        <f>C670/$A670</f>
        <v>0.50838850095220822</v>
      </c>
      <c r="D671" s="10">
        <f>D670/$A670</f>
        <v>3.2042562195822378E-3</v>
      </c>
      <c r="E671" s="10">
        <f>E670/$A670</f>
        <v>8.7663613554608381E-3</v>
      </c>
      <c r="F671" s="15">
        <f>F670/$B670</f>
        <v>0.12699313039642024</v>
      </c>
      <c r="G671" s="10">
        <f t="shared" ref="G671:AE671" si="333">G670/$B670</f>
        <v>4.789815340013865E-2</v>
      </c>
      <c r="H671" s="10">
        <f t="shared" si="333"/>
        <v>4.3234385832230417E-2</v>
      </c>
      <c r="I671" s="10">
        <f t="shared" si="333"/>
        <v>5.1238419360937794E-2</v>
      </c>
      <c r="J671" s="10">
        <f t="shared" si="333"/>
        <v>8.8611583790256507E-2</v>
      </c>
      <c r="K671" s="10">
        <f t="shared" si="333"/>
        <v>4.6700699565135187E-2</v>
      </c>
      <c r="L671" s="10">
        <f t="shared" si="333"/>
        <v>2.1239049599798325E-2</v>
      </c>
      <c r="M671" s="10">
        <f t="shared" si="333"/>
        <v>2.5839793281653745E-2</v>
      </c>
      <c r="N671" s="10">
        <f t="shared" si="333"/>
        <v>5.1868658221465934E-2</v>
      </c>
      <c r="O671" s="10">
        <f t="shared" si="333"/>
        <v>1.3739207159513456E-2</v>
      </c>
      <c r="P671" s="10">
        <f t="shared" si="333"/>
        <v>3.4095922354572386E-2</v>
      </c>
      <c r="Q671" s="10">
        <f t="shared" si="333"/>
        <v>2.7604462091132539E-2</v>
      </c>
      <c r="R671" s="10">
        <f t="shared" si="333"/>
        <v>2.9936345875086659E-2</v>
      </c>
      <c r="S671" s="10">
        <f t="shared" si="333"/>
        <v>4.254112308564946E-2</v>
      </c>
      <c r="T671" s="10">
        <f t="shared" si="333"/>
        <v>5.1490514905149054E-2</v>
      </c>
      <c r="U671" s="10">
        <f t="shared" si="333"/>
        <v>1.4873637108464108E-2</v>
      </c>
      <c r="V671" s="10">
        <f t="shared" si="333"/>
        <v>1.7835759752946368E-2</v>
      </c>
      <c r="W671" s="10">
        <f t="shared" si="333"/>
        <v>4.5881389046448603E-2</v>
      </c>
      <c r="X671" s="10">
        <f t="shared" si="333"/>
        <v>4.3297409718283227E-2</v>
      </c>
      <c r="Y671" s="10">
        <f t="shared" si="333"/>
        <v>3.0503560849561982E-2</v>
      </c>
      <c r="Z671" s="10">
        <f t="shared" si="333"/>
        <v>3.8003403289846853E-2</v>
      </c>
      <c r="AA671" s="10">
        <f t="shared" si="333"/>
        <v>2.0104619650847672E-2</v>
      </c>
      <c r="AB671" s="10">
        <f t="shared" si="333"/>
        <v>2.3633957269805255E-2</v>
      </c>
      <c r="AC671" s="10">
        <f t="shared" si="333"/>
        <v>1.3235016071090943E-2</v>
      </c>
      <c r="AD671" s="10">
        <f t="shared" si="333"/>
        <v>3.2268229659040776E-2</v>
      </c>
      <c r="AE671" s="11">
        <f t="shared" si="333"/>
        <v>1.7331568664523855E-2</v>
      </c>
      <c r="AF671" s="15">
        <f>AF670/$C670</f>
        <v>0.16506124390533952</v>
      </c>
      <c r="AG671" s="10">
        <f t="shared" ref="AG671:AO671" si="334">AG670/$C670</f>
        <v>0.14353668688310145</v>
      </c>
      <c r="AH671" s="10">
        <f t="shared" si="334"/>
        <v>0.11226067308835772</v>
      </c>
      <c r="AI671" s="10">
        <f t="shared" si="334"/>
        <v>8.3303603282197644E-2</v>
      </c>
      <c r="AJ671" s="10">
        <f t="shared" si="334"/>
        <v>8.9427993816149368E-2</v>
      </c>
      <c r="AK671" s="10">
        <f t="shared" si="334"/>
        <v>7.271970507789273E-2</v>
      </c>
      <c r="AL671" s="10">
        <f t="shared" si="334"/>
        <v>7.0816981805208706E-2</v>
      </c>
      <c r="AM671" s="10">
        <f t="shared" si="334"/>
        <v>7.1173742418836963E-2</v>
      </c>
      <c r="AN671" s="10">
        <f t="shared" si="334"/>
        <v>7.4206207634677127E-2</v>
      </c>
      <c r="AO671" s="11">
        <f t="shared" si="334"/>
        <v>0.11749316208823879</v>
      </c>
      <c r="AP671" s="15">
        <f>AP670/$D670</f>
        <v>0</v>
      </c>
      <c r="AQ671" s="10">
        <f t="shared" ref="AQ671:BR671" si="335">AQ670/$D670</f>
        <v>0.40566037735849059</v>
      </c>
      <c r="AR671" s="10">
        <f t="shared" si="335"/>
        <v>0.14150943396226415</v>
      </c>
      <c r="AS671" s="10">
        <f t="shared" si="335"/>
        <v>3.7735849056603772E-2</v>
      </c>
      <c r="AT671" s="10">
        <f t="shared" si="335"/>
        <v>0.22641509433962265</v>
      </c>
      <c r="AU671" s="10">
        <f t="shared" si="335"/>
        <v>0.10377358490566038</v>
      </c>
      <c r="AV671" s="10">
        <f t="shared" si="335"/>
        <v>0</v>
      </c>
      <c r="AW671" s="10">
        <f t="shared" si="335"/>
        <v>0</v>
      </c>
      <c r="AX671" s="10">
        <f t="shared" si="335"/>
        <v>1.8867924528301886E-2</v>
      </c>
      <c r="AY671" s="10">
        <f t="shared" si="335"/>
        <v>0</v>
      </c>
      <c r="AZ671" s="10">
        <f t="shared" si="335"/>
        <v>9.433962264150943E-3</v>
      </c>
      <c r="BA671" s="10">
        <f t="shared" si="335"/>
        <v>0</v>
      </c>
      <c r="BB671" s="10">
        <f t="shared" si="335"/>
        <v>0</v>
      </c>
      <c r="BC671" s="10">
        <f t="shared" si="335"/>
        <v>0</v>
      </c>
      <c r="BD671" s="10">
        <f t="shared" si="335"/>
        <v>9.433962264150943E-3</v>
      </c>
      <c r="BE671" s="10">
        <f t="shared" si="335"/>
        <v>0</v>
      </c>
      <c r="BF671" s="10">
        <f t="shared" si="335"/>
        <v>0</v>
      </c>
      <c r="BG671" s="16">
        <f t="shared" si="335"/>
        <v>1.8867924528301886E-2</v>
      </c>
      <c r="BH671" s="10">
        <f t="shared" si="335"/>
        <v>0</v>
      </c>
      <c r="BI671" s="10">
        <f t="shared" si="335"/>
        <v>0</v>
      </c>
      <c r="BJ671" s="10">
        <f t="shared" si="335"/>
        <v>0</v>
      </c>
      <c r="BK671" s="10">
        <f t="shared" si="335"/>
        <v>9.433962264150943E-3</v>
      </c>
      <c r="BL671" s="10">
        <f t="shared" si="335"/>
        <v>0</v>
      </c>
      <c r="BM671" s="10">
        <f t="shared" si="335"/>
        <v>0</v>
      </c>
      <c r="BN671" s="10">
        <f t="shared" si="335"/>
        <v>0</v>
      </c>
      <c r="BO671" s="10">
        <f t="shared" si="335"/>
        <v>1.8867924528301886E-2</v>
      </c>
      <c r="BP671" s="10">
        <f t="shared" si="335"/>
        <v>0</v>
      </c>
      <c r="BQ671" s="10">
        <f t="shared" si="335"/>
        <v>0</v>
      </c>
      <c r="BR671" s="11">
        <f t="shared" si="335"/>
        <v>0</v>
      </c>
      <c r="BS671" s="7"/>
    </row>
    <row r="672" spans="1:71" s="5" customFormat="1" ht="17" thickBot="1" x14ac:dyDescent="0.25">
      <c r="E672" s="4"/>
      <c r="F672" s="12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4"/>
      <c r="BG672" s="6"/>
    </row>
    <row r="674" spans="1:71" s="2" customFormat="1" ht="17" thickBot="1" x14ac:dyDescent="0.25">
      <c r="A674" s="22" t="s">
        <v>349</v>
      </c>
      <c r="B674" s="2" t="str">
        <f>TRIM(LEFT(A674,3))&amp;":"&amp;A676</f>
        <v>sc:21146</v>
      </c>
      <c r="BG674" s="3"/>
    </row>
    <row r="675" spans="1:71" s="21" customFormat="1" x14ac:dyDescent="0.2">
      <c r="A675" s="17" t="s">
        <v>1</v>
      </c>
      <c r="B675" s="18" t="s">
        <v>2</v>
      </c>
      <c r="C675" s="18" t="s">
        <v>3</v>
      </c>
      <c r="D675" s="18" t="s">
        <v>4</v>
      </c>
      <c r="E675" s="18" t="s">
        <v>5</v>
      </c>
      <c r="F675" s="17" t="s">
        <v>6</v>
      </c>
      <c r="G675" s="18" t="s">
        <v>7</v>
      </c>
      <c r="H675" s="18" t="s">
        <v>8</v>
      </c>
      <c r="I675" s="18" t="s">
        <v>9</v>
      </c>
      <c r="J675" s="18" t="s">
        <v>10</v>
      </c>
      <c r="K675" s="18" t="s">
        <v>11</v>
      </c>
      <c r="L675" s="18" t="s">
        <v>12</v>
      </c>
      <c r="M675" s="18" t="s">
        <v>13</v>
      </c>
      <c r="N675" s="18" t="s">
        <v>14</v>
      </c>
      <c r="O675" s="18" t="s">
        <v>15</v>
      </c>
      <c r="P675" s="18" t="s">
        <v>16</v>
      </c>
      <c r="Q675" s="18" t="s">
        <v>17</v>
      </c>
      <c r="R675" s="18" t="s">
        <v>18</v>
      </c>
      <c r="S675" s="18" t="s">
        <v>19</v>
      </c>
      <c r="T675" s="18" t="s">
        <v>20</v>
      </c>
      <c r="U675" s="18" t="s">
        <v>21</v>
      </c>
      <c r="V675" s="18" t="s">
        <v>22</v>
      </c>
      <c r="W675" s="18" t="s">
        <v>23</v>
      </c>
      <c r="X675" s="18" t="s">
        <v>24</v>
      </c>
      <c r="Y675" s="18" t="s">
        <v>25</v>
      </c>
      <c r="Z675" s="18" t="s">
        <v>26</v>
      </c>
      <c r="AA675" s="18" t="s">
        <v>27</v>
      </c>
      <c r="AB675" s="18" t="s">
        <v>28</v>
      </c>
      <c r="AC675" s="18" t="s">
        <v>29</v>
      </c>
      <c r="AD675" s="18" t="s">
        <v>30</v>
      </c>
      <c r="AE675" s="19" t="s">
        <v>31</v>
      </c>
      <c r="AF675" s="17">
        <v>1</v>
      </c>
      <c r="AG675" s="18">
        <v>2</v>
      </c>
      <c r="AH675" s="18">
        <v>3</v>
      </c>
      <c r="AI675" s="18">
        <v>4</v>
      </c>
      <c r="AJ675" s="18">
        <v>5</v>
      </c>
      <c r="AK675" s="18">
        <v>6</v>
      </c>
      <c r="AL675" s="18">
        <v>7</v>
      </c>
      <c r="AM675" s="18">
        <v>8</v>
      </c>
      <c r="AN675" s="18">
        <v>9</v>
      </c>
      <c r="AO675" s="19">
        <v>0</v>
      </c>
      <c r="AP675" s="17" t="s">
        <v>32</v>
      </c>
      <c r="AQ675" s="18" t="s">
        <v>33</v>
      </c>
      <c r="AR675" s="18" t="s">
        <v>34</v>
      </c>
      <c r="AS675" s="18" t="s">
        <v>35</v>
      </c>
      <c r="AT675" s="18" t="s">
        <v>36</v>
      </c>
      <c r="AU675" s="18" t="s">
        <v>37</v>
      </c>
      <c r="AV675" s="18" t="s">
        <v>38</v>
      </c>
      <c r="AW675" s="18" t="s">
        <v>660</v>
      </c>
      <c r="AX675" s="18" t="s">
        <v>39</v>
      </c>
      <c r="AY675" s="18" t="s">
        <v>40</v>
      </c>
      <c r="AZ675" s="18" t="s">
        <v>41</v>
      </c>
      <c r="BA675" s="18" t="s">
        <v>42</v>
      </c>
      <c r="BB675" s="18" t="s">
        <v>43</v>
      </c>
      <c r="BC675" s="18" t="s">
        <v>44</v>
      </c>
      <c r="BD675" s="18" t="s">
        <v>45</v>
      </c>
      <c r="BE675" s="18" t="s">
        <v>46</v>
      </c>
      <c r="BF675" s="18" t="s">
        <v>47</v>
      </c>
      <c r="BG675" s="20" t="s">
        <v>48</v>
      </c>
      <c r="BH675" s="18" t="s">
        <v>49</v>
      </c>
      <c r="BI675" s="18" t="s">
        <v>50</v>
      </c>
      <c r="BJ675" s="18" t="s">
        <v>51</v>
      </c>
      <c r="BK675" s="18" t="s">
        <v>52</v>
      </c>
      <c r="BL675" s="18" t="s">
        <v>53</v>
      </c>
      <c r="BM675" s="18" t="s">
        <v>54</v>
      </c>
      <c r="BN675" s="18" t="s">
        <v>55</v>
      </c>
      <c r="BO675" s="18" t="s">
        <v>56</v>
      </c>
      <c r="BP675" s="18" t="s">
        <v>57</v>
      </c>
      <c r="BQ675" s="18" t="s">
        <v>58</v>
      </c>
      <c r="BR675" s="19" t="s">
        <v>59</v>
      </c>
    </row>
    <row r="676" spans="1:71" s="5" customFormat="1" x14ac:dyDescent="0.2">
      <c r="A676" s="8">
        <v>21146</v>
      </c>
      <c r="B676" s="5">
        <v>15900</v>
      </c>
      <c r="C676" s="5">
        <v>5030</v>
      </c>
      <c r="D676" s="5">
        <v>111</v>
      </c>
      <c r="E676" s="5">
        <v>105</v>
      </c>
      <c r="F676" s="8">
        <v>1618</v>
      </c>
      <c r="G676" s="5">
        <v>411</v>
      </c>
      <c r="H676" s="5">
        <v>580</v>
      </c>
      <c r="I676" s="5">
        <v>559</v>
      </c>
      <c r="J676" s="5">
        <v>1574</v>
      </c>
      <c r="K676" s="5">
        <v>351</v>
      </c>
      <c r="L676" s="5">
        <v>367</v>
      </c>
      <c r="M676" s="5">
        <v>541</v>
      </c>
      <c r="N676" s="5">
        <v>1078</v>
      </c>
      <c r="O676" s="5">
        <v>220</v>
      </c>
      <c r="P676" s="5">
        <v>375</v>
      </c>
      <c r="Q676" s="5">
        <v>746</v>
      </c>
      <c r="R676" s="5">
        <v>620</v>
      </c>
      <c r="S676" s="5">
        <v>832</v>
      </c>
      <c r="T676" s="5">
        <v>1080</v>
      </c>
      <c r="U676" s="5">
        <v>388</v>
      </c>
      <c r="V676" s="5">
        <v>128</v>
      </c>
      <c r="W676" s="5">
        <v>920</v>
      </c>
      <c r="X676" s="5">
        <v>867</v>
      </c>
      <c r="Y676" s="5">
        <v>647</v>
      </c>
      <c r="Z676" s="5">
        <v>575</v>
      </c>
      <c r="AA676" s="5">
        <v>244</v>
      </c>
      <c r="AB676" s="5">
        <v>315</v>
      </c>
      <c r="AC676" s="5">
        <v>148</v>
      </c>
      <c r="AD676" s="5">
        <v>560</v>
      </c>
      <c r="AE676" s="9">
        <v>156</v>
      </c>
      <c r="AF676" s="8">
        <v>1018</v>
      </c>
      <c r="AG676" s="5">
        <v>676</v>
      </c>
      <c r="AH676" s="5">
        <v>513</v>
      </c>
      <c r="AI676" s="5">
        <v>392</v>
      </c>
      <c r="AJ676" s="5">
        <v>399</v>
      </c>
      <c r="AK676" s="5">
        <v>375</v>
      </c>
      <c r="AL676" s="5">
        <v>368</v>
      </c>
      <c r="AM676" s="5">
        <v>312</v>
      </c>
      <c r="AN676" s="5">
        <v>399</v>
      </c>
      <c r="AO676" s="9">
        <v>578</v>
      </c>
      <c r="AP676" s="8">
        <v>2</v>
      </c>
      <c r="AQ676" s="5">
        <v>36</v>
      </c>
      <c r="AR676" s="5">
        <v>17</v>
      </c>
      <c r="AS676" s="5">
        <v>14</v>
      </c>
      <c r="AT676" s="5">
        <v>20</v>
      </c>
      <c r="AU676" s="5">
        <v>4</v>
      </c>
      <c r="AV676" s="5">
        <v>2</v>
      </c>
      <c r="AW676" s="5">
        <v>0</v>
      </c>
      <c r="AX676" s="5">
        <v>3</v>
      </c>
      <c r="AY676" s="5">
        <v>0</v>
      </c>
      <c r="AZ676" s="5">
        <v>2</v>
      </c>
      <c r="BA676" s="5">
        <v>1</v>
      </c>
      <c r="BB676" s="5">
        <v>0</v>
      </c>
      <c r="BC676" s="5">
        <v>3</v>
      </c>
      <c r="BD676" s="5">
        <v>0</v>
      </c>
      <c r="BE676" s="5">
        <v>0</v>
      </c>
      <c r="BF676" s="5">
        <v>1</v>
      </c>
      <c r="BG676" s="6">
        <v>1</v>
      </c>
      <c r="BH676" s="5">
        <v>0</v>
      </c>
      <c r="BI676" s="5">
        <v>2</v>
      </c>
      <c r="BJ676" s="5">
        <v>2</v>
      </c>
      <c r="BK676" s="5">
        <v>0</v>
      </c>
      <c r="BL676" s="5">
        <v>0</v>
      </c>
      <c r="BM676" s="5">
        <v>0</v>
      </c>
      <c r="BN676" s="5">
        <v>1</v>
      </c>
      <c r="BO676" s="5">
        <v>0</v>
      </c>
      <c r="BP676" s="5">
        <v>0</v>
      </c>
      <c r="BQ676" s="5">
        <v>0</v>
      </c>
      <c r="BR676" s="9">
        <v>0</v>
      </c>
    </row>
    <row r="677" spans="1:71" s="5" customFormat="1" ht="17" thickBot="1" x14ac:dyDescent="0.25">
      <c r="A677" s="12"/>
      <c r="B677" s="10">
        <v>0.75191525584034802</v>
      </c>
      <c r="C677" s="10">
        <f>C676/$A676</f>
        <v>0.23787004634446232</v>
      </c>
      <c r="D677" s="10">
        <f>D676/$A676</f>
        <v>5.2492197105835619E-3</v>
      </c>
      <c r="E677" s="10">
        <f>E676/$A676</f>
        <v>4.9654781046060718E-3</v>
      </c>
      <c r="F677" s="15">
        <f>F676/$B676</f>
        <v>0.10176100628930818</v>
      </c>
      <c r="G677" s="10">
        <f t="shared" ref="G677:AE677" si="336">G676/$B676</f>
        <v>2.5849056603773585E-2</v>
      </c>
      <c r="H677" s="10">
        <f t="shared" si="336"/>
        <v>3.6477987421383647E-2</v>
      </c>
      <c r="I677" s="10">
        <f t="shared" si="336"/>
        <v>3.5157232704402519E-2</v>
      </c>
      <c r="J677" s="10">
        <f t="shared" si="336"/>
        <v>9.8993710691823902E-2</v>
      </c>
      <c r="K677" s="10">
        <f t="shared" si="336"/>
        <v>2.2075471698113209E-2</v>
      </c>
      <c r="L677" s="10">
        <f t="shared" si="336"/>
        <v>2.3081761006289309E-2</v>
      </c>
      <c r="M677" s="10">
        <f t="shared" si="336"/>
        <v>3.4025157232704405E-2</v>
      </c>
      <c r="N677" s="10">
        <f t="shared" si="336"/>
        <v>6.7798742138364773E-2</v>
      </c>
      <c r="O677" s="10">
        <f t="shared" si="336"/>
        <v>1.3836477987421384E-2</v>
      </c>
      <c r="P677" s="10">
        <f t="shared" si="336"/>
        <v>2.358490566037736E-2</v>
      </c>
      <c r="Q677" s="10">
        <f t="shared" si="336"/>
        <v>4.6918238993710691E-2</v>
      </c>
      <c r="R677" s="10">
        <f t="shared" si="336"/>
        <v>3.8993710691823898E-2</v>
      </c>
      <c r="S677" s="10">
        <f t="shared" si="336"/>
        <v>5.2327044025157234E-2</v>
      </c>
      <c r="T677" s="10">
        <f t="shared" si="336"/>
        <v>6.7924528301886791E-2</v>
      </c>
      <c r="U677" s="10">
        <f t="shared" si="336"/>
        <v>2.440251572327044E-2</v>
      </c>
      <c r="V677" s="10">
        <f t="shared" si="336"/>
        <v>8.0503144654088046E-3</v>
      </c>
      <c r="W677" s="10">
        <f t="shared" si="336"/>
        <v>5.7861635220125787E-2</v>
      </c>
      <c r="X677" s="10">
        <f t="shared" si="336"/>
        <v>5.4528301886792453E-2</v>
      </c>
      <c r="Y677" s="10">
        <f t="shared" si="336"/>
        <v>4.0691823899371073E-2</v>
      </c>
      <c r="Z677" s="10">
        <f t="shared" si="336"/>
        <v>3.6163522012578615E-2</v>
      </c>
      <c r="AA677" s="10">
        <f t="shared" si="336"/>
        <v>1.5345911949685535E-2</v>
      </c>
      <c r="AB677" s="10">
        <f t="shared" si="336"/>
        <v>1.981132075471698E-2</v>
      </c>
      <c r="AC677" s="10">
        <f t="shared" si="336"/>
        <v>9.3081761006289301E-3</v>
      </c>
      <c r="AD677" s="10">
        <f t="shared" si="336"/>
        <v>3.5220125786163521E-2</v>
      </c>
      <c r="AE677" s="11">
        <f t="shared" si="336"/>
        <v>9.8113207547169817E-3</v>
      </c>
      <c r="AF677" s="15">
        <f>AF676/$C676</f>
        <v>0.20238568588469186</v>
      </c>
      <c r="AG677" s="10">
        <f t="shared" ref="AG677:AO677" si="337">AG676/$C676</f>
        <v>0.13439363817097416</v>
      </c>
      <c r="AH677" s="10">
        <f t="shared" si="337"/>
        <v>0.10198807157057654</v>
      </c>
      <c r="AI677" s="10">
        <f t="shared" si="337"/>
        <v>7.7932405566600402E-2</v>
      </c>
      <c r="AJ677" s="10">
        <f t="shared" si="337"/>
        <v>7.9324055666003979E-2</v>
      </c>
      <c r="AK677" s="10">
        <f t="shared" si="337"/>
        <v>7.4552683896620273E-2</v>
      </c>
      <c r="AL677" s="10">
        <f t="shared" si="337"/>
        <v>7.3161033797216696E-2</v>
      </c>
      <c r="AM677" s="10">
        <f t="shared" si="337"/>
        <v>6.2027833001988074E-2</v>
      </c>
      <c r="AN677" s="10">
        <f t="shared" si="337"/>
        <v>7.9324055666003979E-2</v>
      </c>
      <c r="AO677" s="11">
        <f t="shared" si="337"/>
        <v>0.11491053677932406</v>
      </c>
      <c r="AP677" s="15">
        <f>AP676/$D676</f>
        <v>1.8018018018018018E-2</v>
      </c>
      <c r="AQ677" s="10">
        <f t="shared" ref="AQ677:BR677" si="338">AQ676/$D676</f>
        <v>0.32432432432432434</v>
      </c>
      <c r="AR677" s="10">
        <f t="shared" si="338"/>
        <v>0.15315315315315314</v>
      </c>
      <c r="AS677" s="10">
        <f t="shared" si="338"/>
        <v>0.12612612612612611</v>
      </c>
      <c r="AT677" s="10">
        <f t="shared" si="338"/>
        <v>0.18018018018018017</v>
      </c>
      <c r="AU677" s="10">
        <f t="shared" si="338"/>
        <v>3.6036036036036036E-2</v>
      </c>
      <c r="AV677" s="10">
        <f t="shared" si="338"/>
        <v>1.8018018018018018E-2</v>
      </c>
      <c r="AW677" s="10">
        <f t="shared" si="338"/>
        <v>0</v>
      </c>
      <c r="AX677" s="10">
        <f t="shared" si="338"/>
        <v>2.7027027027027029E-2</v>
      </c>
      <c r="AY677" s="10">
        <f t="shared" si="338"/>
        <v>0</v>
      </c>
      <c r="AZ677" s="10">
        <f t="shared" si="338"/>
        <v>1.8018018018018018E-2</v>
      </c>
      <c r="BA677" s="10">
        <f t="shared" si="338"/>
        <v>9.0090090090090089E-3</v>
      </c>
      <c r="BB677" s="10">
        <f t="shared" si="338"/>
        <v>0</v>
      </c>
      <c r="BC677" s="10">
        <f t="shared" si="338"/>
        <v>2.7027027027027029E-2</v>
      </c>
      <c r="BD677" s="10">
        <f t="shared" si="338"/>
        <v>0</v>
      </c>
      <c r="BE677" s="10">
        <f t="shared" si="338"/>
        <v>0</v>
      </c>
      <c r="BF677" s="10">
        <f t="shared" si="338"/>
        <v>9.0090090090090089E-3</v>
      </c>
      <c r="BG677" s="16">
        <f t="shared" si="338"/>
        <v>9.0090090090090089E-3</v>
      </c>
      <c r="BH677" s="10">
        <f t="shared" si="338"/>
        <v>0</v>
      </c>
      <c r="BI677" s="10">
        <f t="shared" si="338"/>
        <v>1.8018018018018018E-2</v>
      </c>
      <c r="BJ677" s="10">
        <f t="shared" si="338"/>
        <v>1.8018018018018018E-2</v>
      </c>
      <c r="BK677" s="10">
        <f t="shared" si="338"/>
        <v>0</v>
      </c>
      <c r="BL677" s="10">
        <f t="shared" si="338"/>
        <v>0</v>
      </c>
      <c r="BM677" s="10">
        <f t="shared" si="338"/>
        <v>0</v>
      </c>
      <c r="BN677" s="10">
        <f t="shared" si="338"/>
        <v>9.0090090090090089E-3</v>
      </c>
      <c r="BO677" s="10">
        <f t="shared" si="338"/>
        <v>0</v>
      </c>
      <c r="BP677" s="10">
        <f t="shared" si="338"/>
        <v>0</v>
      </c>
      <c r="BQ677" s="10">
        <f t="shared" si="338"/>
        <v>0</v>
      </c>
      <c r="BR677" s="11">
        <f t="shared" si="338"/>
        <v>0</v>
      </c>
      <c r="BS677" s="7"/>
    </row>
    <row r="678" spans="1:71" s="5" customFormat="1" ht="17" thickBot="1" x14ac:dyDescent="0.25">
      <c r="E678" s="4"/>
      <c r="F678" s="12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4"/>
      <c r="BG678" s="6"/>
    </row>
    <row r="680" spans="1:71" s="2" customFormat="1" ht="17" thickBot="1" x14ac:dyDescent="0.25">
      <c r="A680" s="22" t="s">
        <v>350</v>
      </c>
      <c r="B680" s="2" t="str">
        <f>TRIM(LEFT(A680,3))&amp;":"&amp;A682</f>
        <v>sd:53581</v>
      </c>
      <c r="BG680" s="3"/>
    </row>
    <row r="681" spans="1:71" s="21" customFormat="1" x14ac:dyDescent="0.2">
      <c r="A681" s="17" t="s">
        <v>1</v>
      </c>
      <c r="B681" s="18" t="s">
        <v>2</v>
      </c>
      <c r="C681" s="18" t="s">
        <v>3</v>
      </c>
      <c r="D681" s="18" t="s">
        <v>4</v>
      </c>
      <c r="E681" s="18" t="s">
        <v>5</v>
      </c>
      <c r="F681" s="17" t="s">
        <v>6</v>
      </c>
      <c r="G681" s="18" t="s">
        <v>7</v>
      </c>
      <c r="H681" s="18" t="s">
        <v>8</v>
      </c>
      <c r="I681" s="18" t="s">
        <v>9</v>
      </c>
      <c r="J681" s="18" t="s">
        <v>10</v>
      </c>
      <c r="K681" s="18" t="s">
        <v>11</v>
      </c>
      <c r="L681" s="18" t="s">
        <v>12</v>
      </c>
      <c r="M681" s="18" t="s">
        <v>13</v>
      </c>
      <c r="N681" s="18" t="s">
        <v>14</v>
      </c>
      <c r="O681" s="18" t="s">
        <v>15</v>
      </c>
      <c r="P681" s="18" t="s">
        <v>16</v>
      </c>
      <c r="Q681" s="18" t="s">
        <v>17</v>
      </c>
      <c r="R681" s="18" t="s">
        <v>18</v>
      </c>
      <c r="S681" s="18" t="s">
        <v>19</v>
      </c>
      <c r="T681" s="18" t="s">
        <v>20</v>
      </c>
      <c r="U681" s="18" t="s">
        <v>21</v>
      </c>
      <c r="V681" s="18" t="s">
        <v>22</v>
      </c>
      <c r="W681" s="18" t="s">
        <v>23</v>
      </c>
      <c r="X681" s="18" t="s">
        <v>24</v>
      </c>
      <c r="Y681" s="18" t="s">
        <v>25</v>
      </c>
      <c r="Z681" s="18" t="s">
        <v>26</v>
      </c>
      <c r="AA681" s="18" t="s">
        <v>27</v>
      </c>
      <c r="AB681" s="18" t="s">
        <v>28</v>
      </c>
      <c r="AC681" s="18" t="s">
        <v>29</v>
      </c>
      <c r="AD681" s="18" t="s">
        <v>30</v>
      </c>
      <c r="AE681" s="19" t="s">
        <v>31</v>
      </c>
      <c r="AF681" s="17">
        <v>1</v>
      </c>
      <c r="AG681" s="18">
        <v>2</v>
      </c>
      <c r="AH681" s="18">
        <v>3</v>
      </c>
      <c r="AI681" s="18">
        <v>4</v>
      </c>
      <c r="AJ681" s="18">
        <v>5</v>
      </c>
      <c r="AK681" s="18">
        <v>6</v>
      </c>
      <c r="AL681" s="18">
        <v>7</v>
      </c>
      <c r="AM681" s="18">
        <v>8</v>
      </c>
      <c r="AN681" s="18">
        <v>9</v>
      </c>
      <c r="AO681" s="19">
        <v>0</v>
      </c>
      <c r="AP681" s="17" t="s">
        <v>32</v>
      </c>
      <c r="AQ681" s="18" t="s">
        <v>33</v>
      </c>
      <c r="AR681" s="18" t="s">
        <v>34</v>
      </c>
      <c r="AS681" s="18" t="s">
        <v>35</v>
      </c>
      <c r="AT681" s="18" t="s">
        <v>36</v>
      </c>
      <c r="AU681" s="18" t="s">
        <v>37</v>
      </c>
      <c r="AV681" s="18" t="s">
        <v>38</v>
      </c>
      <c r="AW681" s="18" t="s">
        <v>660</v>
      </c>
      <c r="AX681" s="18" t="s">
        <v>39</v>
      </c>
      <c r="AY681" s="18" t="s">
        <v>40</v>
      </c>
      <c r="AZ681" s="18" t="s">
        <v>41</v>
      </c>
      <c r="BA681" s="18" t="s">
        <v>42</v>
      </c>
      <c r="BB681" s="18" t="s">
        <v>43</v>
      </c>
      <c r="BC681" s="18" t="s">
        <v>44</v>
      </c>
      <c r="BD681" s="18" t="s">
        <v>45</v>
      </c>
      <c r="BE681" s="18" t="s">
        <v>46</v>
      </c>
      <c r="BF681" s="18" t="s">
        <v>47</v>
      </c>
      <c r="BG681" s="20" t="s">
        <v>48</v>
      </c>
      <c r="BH681" s="18" t="s">
        <v>49</v>
      </c>
      <c r="BI681" s="18" t="s">
        <v>50</v>
      </c>
      <c r="BJ681" s="18" t="s">
        <v>51</v>
      </c>
      <c r="BK681" s="18" t="s">
        <v>52</v>
      </c>
      <c r="BL681" s="18" t="s">
        <v>53</v>
      </c>
      <c r="BM681" s="18" t="s">
        <v>54</v>
      </c>
      <c r="BN681" s="18" t="s">
        <v>55</v>
      </c>
      <c r="BO681" s="18" t="s">
        <v>56</v>
      </c>
      <c r="BP681" s="18" t="s">
        <v>57</v>
      </c>
      <c r="BQ681" s="18" t="s">
        <v>58</v>
      </c>
      <c r="BR681" s="19" t="s">
        <v>59</v>
      </c>
    </row>
    <row r="682" spans="1:71" s="5" customFormat="1" x14ac:dyDescent="0.2">
      <c r="A682" s="8">
        <v>53581</v>
      </c>
      <c r="B682" s="5">
        <v>24987</v>
      </c>
      <c r="C682" s="5">
        <v>28169</v>
      </c>
      <c r="D682" s="5">
        <v>172</v>
      </c>
      <c r="E682" s="5">
        <v>253</v>
      </c>
      <c r="F682" s="8">
        <v>3471</v>
      </c>
      <c r="G682" s="5">
        <v>1369</v>
      </c>
      <c r="H682" s="5">
        <v>1367</v>
      </c>
      <c r="I682" s="5">
        <v>2471</v>
      </c>
      <c r="J682" s="5">
        <v>2179</v>
      </c>
      <c r="K682" s="5">
        <v>1591</v>
      </c>
      <c r="L682" s="5">
        <v>451</v>
      </c>
      <c r="M682" s="5">
        <v>607</v>
      </c>
      <c r="N682" s="5">
        <v>906</v>
      </c>
      <c r="O682" s="5">
        <v>308</v>
      </c>
      <c r="P682" s="5">
        <v>553</v>
      </c>
      <c r="Q682" s="5">
        <v>749</v>
      </c>
      <c r="R682" s="5">
        <v>573</v>
      </c>
      <c r="S682" s="5">
        <v>674</v>
      </c>
      <c r="T682" s="5">
        <v>991</v>
      </c>
      <c r="U682" s="5">
        <v>302</v>
      </c>
      <c r="V682" s="5">
        <v>496</v>
      </c>
      <c r="W682" s="5">
        <v>760</v>
      </c>
      <c r="X682" s="5">
        <v>1952</v>
      </c>
      <c r="Y682" s="5">
        <v>734</v>
      </c>
      <c r="Z682" s="5">
        <v>508</v>
      </c>
      <c r="AA682" s="5">
        <v>232</v>
      </c>
      <c r="AB682" s="5">
        <v>677</v>
      </c>
      <c r="AC682" s="5">
        <v>305</v>
      </c>
      <c r="AD682" s="5">
        <v>472</v>
      </c>
      <c r="AE682" s="9">
        <v>289</v>
      </c>
      <c r="AF682" s="8">
        <v>6351</v>
      </c>
      <c r="AG682" s="5">
        <v>5313</v>
      </c>
      <c r="AH682" s="5">
        <v>2593</v>
      </c>
      <c r="AI682" s="5">
        <v>2060</v>
      </c>
      <c r="AJ682" s="5">
        <v>2680</v>
      </c>
      <c r="AK682" s="5">
        <v>2303</v>
      </c>
      <c r="AL682" s="5">
        <v>1652</v>
      </c>
      <c r="AM682" s="5">
        <v>1546</v>
      </c>
      <c r="AN682" s="5">
        <v>1734</v>
      </c>
      <c r="AO682" s="9">
        <v>1937</v>
      </c>
      <c r="AP682" s="8">
        <v>0</v>
      </c>
      <c r="AQ682" s="5">
        <v>62</v>
      </c>
      <c r="AR682" s="5">
        <v>23</v>
      </c>
      <c r="AS682" s="5">
        <v>42</v>
      </c>
      <c r="AT682" s="5">
        <v>16</v>
      </c>
      <c r="AU682" s="5">
        <v>3</v>
      </c>
      <c r="AV682" s="5">
        <v>2</v>
      </c>
      <c r="AW682" s="5">
        <v>0</v>
      </c>
      <c r="AX682" s="5">
        <v>3</v>
      </c>
      <c r="AY682" s="5">
        <v>0</v>
      </c>
      <c r="AZ682" s="5">
        <v>0</v>
      </c>
      <c r="BA682" s="5">
        <v>0</v>
      </c>
      <c r="BB682" s="5">
        <v>1</v>
      </c>
      <c r="BC682" s="5">
        <v>2</v>
      </c>
      <c r="BD682" s="5">
        <v>1</v>
      </c>
      <c r="BE682" s="5">
        <v>0</v>
      </c>
      <c r="BF682" s="5">
        <v>0</v>
      </c>
      <c r="BG682" s="6">
        <v>6</v>
      </c>
      <c r="BH682" s="5">
        <v>1</v>
      </c>
      <c r="BI682" s="5">
        <v>2</v>
      </c>
      <c r="BJ682" s="5">
        <v>2</v>
      </c>
      <c r="BK682" s="5">
        <v>0</v>
      </c>
      <c r="BL682" s="5">
        <v>0</v>
      </c>
      <c r="BM682" s="5">
        <v>0</v>
      </c>
      <c r="BN682" s="5">
        <v>1</v>
      </c>
      <c r="BO682" s="5">
        <v>1</v>
      </c>
      <c r="BP682" s="5">
        <v>0</v>
      </c>
      <c r="BQ682" s="5">
        <v>0</v>
      </c>
      <c r="BR682" s="9">
        <v>4</v>
      </c>
    </row>
    <row r="683" spans="1:71" s="5" customFormat="1" ht="17" thickBot="1" x14ac:dyDescent="0.25">
      <c r="A683" s="12"/>
      <c r="B683" s="10">
        <v>0.46634068046509025</v>
      </c>
      <c r="C683" s="10">
        <f>C682/$A682</f>
        <v>0.52572740337059776</v>
      </c>
      <c r="D683" s="10">
        <f>D682/$A682</f>
        <v>3.2100931300274352E-3</v>
      </c>
      <c r="E683" s="10">
        <f>E682/$A682</f>
        <v>4.7218230342845413E-3</v>
      </c>
      <c r="F683" s="15">
        <f>F682/$B682</f>
        <v>0.13891223436186817</v>
      </c>
      <c r="G683" s="10">
        <f t="shared" ref="G683:AE683" si="339">G682/$B682</f>
        <v>5.4788490014807699E-2</v>
      </c>
      <c r="H683" s="10">
        <f t="shared" si="339"/>
        <v>5.4708448393164445E-2</v>
      </c>
      <c r="I683" s="10">
        <f t="shared" si="339"/>
        <v>9.8891423540240928E-2</v>
      </c>
      <c r="J683" s="10">
        <f t="shared" si="339"/>
        <v>8.7205346780325765E-2</v>
      </c>
      <c r="K683" s="10">
        <f t="shared" si="339"/>
        <v>6.3673110017208948E-2</v>
      </c>
      <c r="L683" s="10">
        <f t="shared" si="339"/>
        <v>1.8049385680553889E-2</v>
      </c>
      <c r="M683" s="10">
        <f t="shared" si="339"/>
        <v>2.4292632168727738E-2</v>
      </c>
      <c r="N683" s="10">
        <f t="shared" si="339"/>
        <v>3.6258854604394285E-2</v>
      </c>
      <c r="O683" s="10">
        <f t="shared" si="339"/>
        <v>1.2326409733061192E-2</v>
      </c>
      <c r="P683" s="10">
        <f t="shared" si="339"/>
        <v>2.2131508384359868E-2</v>
      </c>
      <c r="Q683" s="10">
        <f t="shared" si="339"/>
        <v>2.9975587305398808E-2</v>
      </c>
      <c r="R683" s="10">
        <f t="shared" si="339"/>
        <v>2.2931924600792412E-2</v>
      </c>
      <c r="S683" s="10">
        <f t="shared" si="339"/>
        <v>2.6974026493776764E-2</v>
      </c>
      <c r="T683" s="10">
        <f t="shared" si="339"/>
        <v>3.9660623524232601E-2</v>
      </c>
      <c r="U683" s="10">
        <f t="shared" si="339"/>
        <v>1.2086284868131429E-2</v>
      </c>
      <c r="V683" s="10">
        <f t="shared" si="339"/>
        <v>1.9850322167527114E-2</v>
      </c>
      <c r="W683" s="10">
        <f t="shared" si="339"/>
        <v>3.0415816224436707E-2</v>
      </c>
      <c r="X683" s="10">
        <f t="shared" si="339"/>
        <v>7.8120622723816383E-2</v>
      </c>
      <c r="Y683" s="10">
        <f t="shared" si="339"/>
        <v>2.9375275143074399E-2</v>
      </c>
      <c r="Z683" s="10">
        <f t="shared" si="339"/>
        <v>2.0330571897386639E-2</v>
      </c>
      <c r="AA683" s="10">
        <f t="shared" si="339"/>
        <v>9.2848281106175205E-3</v>
      </c>
      <c r="AB683" s="10">
        <f t="shared" si="339"/>
        <v>2.7094088926241645E-2</v>
      </c>
      <c r="AC683" s="10">
        <f t="shared" si="339"/>
        <v>1.2206347300596309E-2</v>
      </c>
      <c r="AD683" s="10">
        <f t="shared" si="339"/>
        <v>1.8889822707808059E-2</v>
      </c>
      <c r="AE683" s="11">
        <f t="shared" si="339"/>
        <v>1.1566014327450275E-2</v>
      </c>
      <c r="AF683" s="15">
        <f>AF682/$C682</f>
        <v>0.22546061273030638</v>
      </c>
      <c r="AG683" s="10">
        <f t="shared" ref="AG683:AO683" si="340">AG682/$C682</f>
        <v>0.18861159430579716</v>
      </c>
      <c r="AH683" s="10">
        <f t="shared" si="340"/>
        <v>9.2051546025773007E-2</v>
      </c>
      <c r="AI683" s="10">
        <f t="shared" si="340"/>
        <v>7.3130036565018278E-2</v>
      </c>
      <c r="AJ683" s="10">
        <f t="shared" si="340"/>
        <v>9.5140047570023784E-2</v>
      </c>
      <c r="AK683" s="10">
        <f t="shared" si="340"/>
        <v>8.1756540878270445E-2</v>
      </c>
      <c r="AL683" s="10">
        <f t="shared" si="340"/>
        <v>5.8646029323014659E-2</v>
      </c>
      <c r="AM683" s="10">
        <f t="shared" si="340"/>
        <v>5.4883027441513722E-2</v>
      </c>
      <c r="AN683" s="10">
        <f t="shared" si="340"/>
        <v>6.155703077851539E-2</v>
      </c>
      <c r="AO683" s="11">
        <f t="shared" si="340"/>
        <v>6.8763534381767188E-2</v>
      </c>
      <c r="AP683" s="15">
        <f>AP682/$D682</f>
        <v>0</v>
      </c>
      <c r="AQ683" s="10">
        <f t="shared" ref="AQ683:BR683" si="341">AQ682/$D682</f>
        <v>0.36046511627906974</v>
      </c>
      <c r="AR683" s="10">
        <f t="shared" si="341"/>
        <v>0.13372093023255813</v>
      </c>
      <c r="AS683" s="10">
        <f t="shared" si="341"/>
        <v>0.2441860465116279</v>
      </c>
      <c r="AT683" s="10">
        <f t="shared" si="341"/>
        <v>9.3023255813953487E-2</v>
      </c>
      <c r="AU683" s="10">
        <f t="shared" si="341"/>
        <v>1.7441860465116279E-2</v>
      </c>
      <c r="AV683" s="10">
        <f t="shared" si="341"/>
        <v>1.1627906976744186E-2</v>
      </c>
      <c r="AW683" s="10">
        <f t="shared" si="341"/>
        <v>0</v>
      </c>
      <c r="AX683" s="10">
        <f t="shared" si="341"/>
        <v>1.7441860465116279E-2</v>
      </c>
      <c r="AY683" s="10">
        <f t="shared" si="341"/>
        <v>0</v>
      </c>
      <c r="AZ683" s="10">
        <f t="shared" si="341"/>
        <v>0</v>
      </c>
      <c r="BA683" s="10">
        <f t="shared" si="341"/>
        <v>0</v>
      </c>
      <c r="BB683" s="10">
        <f t="shared" si="341"/>
        <v>5.8139534883720929E-3</v>
      </c>
      <c r="BC683" s="10">
        <f t="shared" si="341"/>
        <v>1.1627906976744186E-2</v>
      </c>
      <c r="BD683" s="10">
        <f t="shared" si="341"/>
        <v>5.8139534883720929E-3</v>
      </c>
      <c r="BE683" s="10">
        <f t="shared" si="341"/>
        <v>0</v>
      </c>
      <c r="BF683" s="10">
        <f t="shared" si="341"/>
        <v>0</v>
      </c>
      <c r="BG683" s="16">
        <f t="shared" si="341"/>
        <v>3.4883720930232558E-2</v>
      </c>
      <c r="BH683" s="10">
        <f t="shared" si="341"/>
        <v>5.8139534883720929E-3</v>
      </c>
      <c r="BI683" s="10">
        <f t="shared" si="341"/>
        <v>1.1627906976744186E-2</v>
      </c>
      <c r="BJ683" s="10">
        <f t="shared" si="341"/>
        <v>1.1627906976744186E-2</v>
      </c>
      <c r="BK683" s="10">
        <f t="shared" si="341"/>
        <v>0</v>
      </c>
      <c r="BL683" s="10">
        <f t="shared" si="341"/>
        <v>0</v>
      </c>
      <c r="BM683" s="10">
        <f t="shared" si="341"/>
        <v>0</v>
      </c>
      <c r="BN683" s="10">
        <f t="shared" si="341"/>
        <v>5.8139534883720929E-3</v>
      </c>
      <c r="BO683" s="10">
        <f t="shared" si="341"/>
        <v>5.8139534883720929E-3</v>
      </c>
      <c r="BP683" s="10">
        <f t="shared" si="341"/>
        <v>0</v>
      </c>
      <c r="BQ683" s="10">
        <f t="shared" si="341"/>
        <v>0</v>
      </c>
      <c r="BR683" s="11">
        <f t="shared" si="341"/>
        <v>2.3255813953488372E-2</v>
      </c>
      <c r="BS683" s="7"/>
    </row>
    <row r="684" spans="1:71" s="5" customFormat="1" ht="17" thickBot="1" x14ac:dyDescent="0.25">
      <c r="E684" s="4"/>
      <c r="F684" s="12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4"/>
      <c r="BG684" s="6"/>
    </row>
    <row r="686" spans="1:71" s="2" customFormat="1" ht="17" thickBot="1" x14ac:dyDescent="0.25">
      <c r="A686" s="22" t="s">
        <v>351</v>
      </c>
      <c r="B686" s="2" t="str">
        <f>TRIM(LEFT(A686,3))&amp;":"&amp;A688</f>
        <v>sn:81323</v>
      </c>
      <c r="BG686" s="3"/>
    </row>
    <row r="687" spans="1:71" s="21" customFormat="1" x14ac:dyDescent="0.2">
      <c r="A687" s="17" t="s">
        <v>1</v>
      </c>
      <c r="B687" s="18" t="s">
        <v>2</v>
      </c>
      <c r="C687" s="18" t="s">
        <v>3</v>
      </c>
      <c r="D687" s="18" t="s">
        <v>4</v>
      </c>
      <c r="E687" s="18" t="s">
        <v>5</v>
      </c>
      <c r="F687" s="17" t="s">
        <v>6</v>
      </c>
      <c r="G687" s="18" t="s">
        <v>7</v>
      </c>
      <c r="H687" s="18" t="s">
        <v>8</v>
      </c>
      <c r="I687" s="18" t="s">
        <v>9</v>
      </c>
      <c r="J687" s="18" t="s">
        <v>10</v>
      </c>
      <c r="K687" s="18" t="s">
        <v>11</v>
      </c>
      <c r="L687" s="18" t="s">
        <v>12</v>
      </c>
      <c r="M687" s="18" t="s">
        <v>13</v>
      </c>
      <c r="N687" s="18" t="s">
        <v>14</v>
      </c>
      <c r="O687" s="18" t="s">
        <v>15</v>
      </c>
      <c r="P687" s="18" t="s">
        <v>16</v>
      </c>
      <c r="Q687" s="18" t="s">
        <v>17</v>
      </c>
      <c r="R687" s="18" t="s">
        <v>18</v>
      </c>
      <c r="S687" s="18" t="s">
        <v>19</v>
      </c>
      <c r="T687" s="18" t="s">
        <v>20</v>
      </c>
      <c r="U687" s="18" t="s">
        <v>21</v>
      </c>
      <c r="V687" s="18" t="s">
        <v>22</v>
      </c>
      <c r="W687" s="18" t="s">
        <v>23</v>
      </c>
      <c r="X687" s="18" t="s">
        <v>24</v>
      </c>
      <c r="Y687" s="18" t="s">
        <v>25</v>
      </c>
      <c r="Z687" s="18" t="s">
        <v>26</v>
      </c>
      <c r="AA687" s="18" t="s">
        <v>27</v>
      </c>
      <c r="AB687" s="18" t="s">
        <v>28</v>
      </c>
      <c r="AC687" s="18" t="s">
        <v>29</v>
      </c>
      <c r="AD687" s="18" t="s">
        <v>30</v>
      </c>
      <c r="AE687" s="19" t="s">
        <v>31</v>
      </c>
      <c r="AF687" s="17">
        <v>1</v>
      </c>
      <c r="AG687" s="18">
        <v>2</v>
      </c>
      <c r="AH687" s="18">
        <v>3</v>
      </c>
      <c r="AI687" s="18">
        <v>4</v>
      </c>
      <c r="AJ687" s="18">
        <v>5</v>
      </c>
      <c r="AK687" s="18">
        <v>6</v>
      </c>
      <c r="AL687" s="18">
        <v>7</v>
      </c>
      <c r="AM687" s="18">
        <v>8</v>
      </c>
      <c r="AN687" s="18">
        <v>9</v>
      </c>
      <c r="AO687" s="19">
        <v>0</v>
      </c>
      <c r="AP687" s="17" t="s">
        <v>32</v>
      </c>
      <c r="AQ687" s="18" t="s">
        <v>33</v>
      </c>
      <c r="AR687" s="18" t="s">
        <v>34</v>
      </c>
      <c r="AS687" s="18" t="s">
        <v>35</v>
      </c>
      <c r="AT687" s="18" t="s">
        <v>36</v>
      </c>
      <c r="AU687" s="18" t="s">
        <v>37</v>
      </c>
      <c r="AV687" s="18" t="s">
        <v>38</v>
      </c>
      <c r="AW687" s="18" t="s">
        <v>660</v>
      </c>
      <c r="AX687" s="18" t="s">
        <v>39</v>
      </c>
      <c r="AY687" s="18" t="s">
        <v>40</v>
      </c>
      <c r="AZ687" s="18" t="s">
        <v>41</v>
      </c>
      <c r="BA687" s="18" t="s">
        <v>42</v>
      </c>
      <c r="BB687" s="18" t="s">
        <v>43</v>
      </c>
      <c r="BC687" s="18" t="s">
        <v>44</v>
      </c>
      <c r="BD687" s="18" t="s">
        <v>45</v>
      </c>
      <c r="BE687" s="18" t="s">
        <v>46</v>
      </c>
      <c r="BF687" s="18" t="s">
        <v>47</v>
      </c>
      <c r="BG687" s="20" t="s">
        <v>48</v>
      </c>
      <c r="BH687" s="18" t="s">
        <v>49</v>
      </c>
      <c r="BI687" s="18" t="s">
        <v>50</v>
      </c>
      <c r="BJ687" s="18" t="s">
        <v>51</v>
      </c>
      <c r="BK687" s="18" t="s">
        <v>52</v>
      </c>
      <c r="BL687" s="18" t="s">
        <v>53</v>
      </c>
      <c r="BM687" s="18" t="s">
        <v>54</v>
      </c>
      <c r="BN687" s="18" t="s">
        <v>55</v>
      </c>
      <c r="BO687" s="18" t="s">
        <v>56</v>
      </c>
      <c r="BP687" s="18" t="s">
        <v>57</v>
      </c>
      <c r="BQ687" s="18" t="s">
        <v>58</v>
      </c>
      <c r="BR687" s="19" t="s">
        <v>59</v>
      </c>
    </row>
    <row r="688" spans="1:71" s="5" customFormat="1" x14ac:dyDescent="0.2">
      <c r="A688" s="8">
        <v>81323</v>
      </c>
      <c r="B688" s="5">
        <v>67870</v>
      </c>
      <c r="C688" s="5">
        <v>13038</v>
      </c>
      <c r="D688" s="5">
        <v>228</v>
      </c>
      <c r="E688" s="5">
        <v>187</v>
      </c>
      <c r="F688" s="8">
        <v>8861</v>
      </c>
      <c r="G688" s="5">
        <v>1973</v>
      </c>
      <c r="H688" s="5">
        <v>1765</v>
      </c>
      <c r="I688" s="5">
        <v>2121</v>
      </c>
      <c r="J688" s="5">
        <v>6862</v>
      </c>
      <c r="K688" s="5">
        <v>1246</v>
      </c>
      <c r="L688" s="5">
        <v>1156</v>
      </c>
      <c r="M688" s="5">
        <v>1289</v>
      </c>
      <c r="N688" s="5">
        <v>4099</v>
      </c>
      <c r="O688" s="5">
        <v>871</v>
      </c>
      <c r="P688" s="5">
        <v>1190</v>
      </c>
      <c r="Q688" s="5">
        <v>2136</v>
      </c>
      <c r="R688" s="5">
        <v>2248</v>
      </c>
      <c r="S688" s="5">
        <v>2461</v>
      </c>
      <c r="T688" s="5">
        <v>4226</v>
      </c>
      <c r="U688" s="5">
        <v>3281</v>
      </c>
      <c r="V688" s="5">
        <v>697</v>
      </c>
      <c r="W688" s="5">
        <v>4176</v>
      </c>
      <c r="X688" s="5">
        <v>6260</v>
      </c>
      <c r="Y688" s="5">
        <v>1836</v>
      </c>
      <c r="Z688" s="5">
        <v>3390</v>
      </c>
      <c r="AA688" s="5">
        <v>759</v>
      </c>
      <c r="AB688" s="5">
        <v>777</v>
      </c>
      <c r="AC688" s="5">
        <v>746</v>
      </c>
      <c r="AD688" s="5">
        <v>2581</v>
      </c>
      <c r="AE688" s="9">
        <v>863</v>
      </c>
      <c r="AF688" s="8">
        <v>2224</v>
      </c>
      <c r="AG688" s="5">
        <v>1575</v>
      </c>
      <c r="AH688" s="5">
        <v>1146</v>
      </c>
      <c r="AI688" s="5">
        <v>1027</v>
      </c>
      <c r="AJ688" s="5">
        <v>1197</v>
      </c>
      <c r="AK688" s="5">
        <v>1027</v>
      </c>
      <c r="AL688" s="5">
        <v>1056</v>
      </c>
      <c r="AM688" s="5">
        <v>1002</v>
      </c>
      <c r="AN688" s="5">
        <v>1201</v>
      </c>
      <c r="AO688" s="9">
        <v>1583</v>
      </c>
      <c r="AP688" s="8">
        <v>1</v>
      </c>
      <c r="AQ688" s="5">
        <v>45</v>
      </c>
      <c r="AR688" s="5">
        <v>73</v>
      </c>
      <c r="AS688" s="5">
        <v>14</v>
      </c>
      <c r="AT688" s="5">
        <v>31</v>
      </c>
      <c r="AU688" s="5">
        <v>8</v>
      </c>
      <c r="AV688" s="5">
        <v>2</v>
      </c>
      <c r="AW688" s="5">
        <v>2</v>
      </c>
      <c r="AX688" s="5">
        <v>9</v>
      </c>
      <c r="AY688" s="5">
        <v>1</v>
      </c>
      <c r="AZ688" s="5">
        <v>11</v>
      </c>
      <c r="BA688" s="5">
        <v>4</v>
      </c>
      <c r="BB688" s="5">
        <v>5</v>
      </c>
      <c r="BC688" s="5">
        <v>4</v>
      </c>
      <c r="BD688" s="5">
        <v>0</v>
      </c>
      <c r="BE688" s="5">
        <v>7</v>
      </c>
      <c r="BF688" s="5">
        <v>1</v>
      </c>
      <c r="BG688" s="6">
        <v>3</v>
      </c>
      <c r="BH688" s="5">
        <v>2</v>
      </c>
      <c r="BI688" s="5">
        <v>1</v>
      </c>
      <c r="BJ688" s="5">
        <v>0</v>
      </c>
      <c r="BK688" s="5">
        <v>2</v>
      </c>
      <c r="BL688" s="5">
        <v>2</v>
      </c>
      <c r="BM688" s="5">
        <v>0</v>
      </c>
      <c r="BN688" s="5">
        <v>0</v>
      </c>
      <c r="BO688" s="5">
        <v>0</v>
      </c>
      <c r="BP688" s="5">
        <v>0</v>
      </c>
      <c r="BQ688" s="5">
        <v>0</v>
      </c>
      <c r="BR688" s="9">
        <v>0</v>
      </c>
    </row>
    <row r="689" spans="1:71" s="5" customFormat="1" ht="17" thickBot="1" x14ac:dyDescent="0.25">
      <c r="A689" s="12"/>
      <c r="B689" s="10">
        <v>0.83457324496145002</v>
      </c>
      <c r="C689" s="10">
        <f>C688/$A688</f>
        <v>0.16032364767654908</v>
      </c>
      <c r="D689" s="10">
        <f>D688/$A688</f>
        <v>2.8036348880390543E-3</v>
      </c>
      <c r="E689" s="10">
        <f>E688/$A688</f>
        <v>2.2994724739618558E-3</v>
      </c>
      <c r="F689" s="15">
        <f>F688/$B688</f>
        <v>0.13055842050979816</v>
      </c>
      <c r="G689" s="10">
        <f t="shared" ref="G689:AE689" si="342">G688/$B688</f>
        <v>2.9070281420362457E-2</v>
      </c>
      <c r="H689" s="10">
        <f t="shared" si="342"/>
        <v>2.6005598939148371E-2</v>
      </c>
      <c r="I689" s="10">
        <f t="shared" si="342"/>
        <v>3.1250920878149402E-2</v>
      </c>
      <c r="J689" s="10">
        <f t="shared" si="342"/>
        <v>0.10110505377928393</v>
      </c>
      <c r="K689" s="10">
        <f t="shared" si="342"/>
        <v>1.8358626786503608E-2</v>
      </c>
      <c r="L689" s="10">
        <f t="shared" si="342"/>
        <v>1.70325622513629E-2</v>
      </c>
      <c r="M689" s="10">
        <f t="shared" si="342"/>
        <v>1.8992190953293062E-2</v>
      </c>
      <c r="N689" s="10">
        <f t="shared" si="342"/>
        <v>6.0394872550464121E-2</v>
      </c>
      <c r="O689" s="10">
        <f t="shared" si="342"/>
        <v>1.2833357890083984E-2</v>
      </c>
      <c r="P689" s="10">
        <f t="shared" si="342"/>
        <v>1.753351996463828E-2</v>
      </c>
      <c r="Q689" s="10">
        <f t="shared" si="342"/>
        <v>3.1471931634006189E-2</v>
      </c>
      <c r="R689" s="10">
        <f t="shared" si="342"/>
        <v>3.3122145277736853E-2</v>
      </c>
      <c r="S689" s="10">
        <f t="shared" si="342"/>
        <v>3.6260498010903197E-2</v>
      </c>
      <c r="T689" s="10">
        <f t="shared" si="342"/>
        <v>6.2266096950051572E-2</v>
      </c>
      <c r="U689" s="10">
        <f t="shared" si="342"/>
        <v>4.834241933107411E-2</v>
      </c>
      <c r="V689" s="10">
        <f t="shared" si="342"/>
        <v>1.0269633122145279E-2</v>
      </c>
      <c r="W689" s="10">
        <f t="shared" si="342"/>
        <v>6.1529394430528954E-2</v>
      </c>
      <c r="X689" s="10">
        <f t="shared" si="342"/>
        <v>9.2235155444231623E-2</v>
      </c>
      <c r="Y689" s="10">
        <f t="shared" si="342"/>
        <v>2.7051716516870487E-2</v>
      </c>
      <c r="Z689" s="10">
        <f t="shared" si="342"/>
        <v>4.9948430823633413E-2</v>
      </c>
      <c r="AA689" s="10">
        <f t="shared" si="342"/>
        <v>1.1183144246353322E-2</v>
      </c>
      <c r="AB689" s="10">
        <f t="shared" si="342"/>
        <v>1.1448357153381465E-2</v>
      </c>
      <c r="AC689" s="10">
        <f t="shared" si="342"/>
        <v>1.0991601591277442E-2</v>
      </c>
      <c r="AD689" s="10">
        <f t="shared" si="342"/>
        <v>3.8028584057757477E-2</v>
      </c>
      <c r="AE689" s="11">
        <f t="shared" si="342"/>
        <v>1.2715485486960365E-2</v>
      </c>
      <c r="AF689" s="15">
        <f>AF688/$C688</f>
        <v>0.17057830955668046</v>
      </c>
      <c r="AG689" s="10">
        <f t="shared" ref="AG689:AO689" si="343">AG688/$C688</f>
        <v>0.12080073630924988</v>
      </c>
      <c r="AH689" s="10">
        <f t="shared" si="343"/>
        <v>8.7896916705016107E-2</v>
      </c>
      <c r="AI689" s="10">
        <f t="shared" si="343"/>
        <v>7.8769749961650565E-2</v>
      </c>
      <c r="AJ689" s="10">
        <f t="shared" si="343"/>
        <v>9.1808559595029912E-2</v>
      </c>
      <c r="AK689" s="10">
        <f t="shared" si="343"/>
        <v>7.8769749961650565E-2</v>
      </c>
      <c r="AL689" s="10">
        <f t="shared" si="343"/>
        <v>8.099401748734468E-2</v>
      </c>
      <c r="AM689" s="10">
        <f t="shared" si="343"/>
        <v>7.6852277956741835E-2</v>
      </c>
      <c r="AN689" s="10">
        <f t="shared" si="343"/>
        <v>9.2115355115815312E-2</v>
      </c>
      <c r="AO689" s="11">
        <f t="shared" si="343"/>
        <v>0.12141432735082068</v>
      </c>
      <c r="AP689" s="15">
        <f>AP688/$D688</f>
        <v>4.3859649122807015E-3</v>
      </c>
      <c r="AQ689" s="10">
        <f t="shared" ref="AQ689:BR689" si="344">AQ688/$D688</f>
        <v>0.19736842105263158</v>
      </c>
      <c r="AR689" s="10">
        <f t="shared" si="344"/>
        <v>0.32017543859649122</v>
      </c>
      <c r="AS689" s="10">
        <f t="shared" si="344"/>
        <v>6.1403508771929821E-2</v>
      </c>
      <c r="AT689" s="10">
        <f t="shared" si="344"/>
        <v>0.13596491228070176</v>
      </c>
      <c r="AU689" s="10">
        <f t="shared" si="344"/>
        <v>3.5087719298245612E-2</v>
      </c>
      <c r="AV689" s="10">
        <f t="shared" si="344"/>
        <v>8.771929824561403E-3</v>
      </c>
      <c r="AW689" s="10">
        <f t="shared" si="344"/>
        <v>8.771929824561403E-3</v>
      </c>
      <c r="AX689" s="10">
        <f t="shared" si="344"/>
        <v>3.9473684210526314E-2</v>
      </c>
      <c r="AY689" s="10">
        <f t="shared" si="344"/>
        <v>4.3859649122807015E-3</v>
      </c>
      <c r="AZ689" s="10">
        <f t="shared" si="344"/>
        <v>4.8245614035087717E-2</v>
      </c>
      <c r="BA689" s="10">
        <f t="shared" si="344"/>
        <v>1.7543859649122806E-2</v>
      </c>
      <c r="BB689" s="10">
        <f t="shared" si="344"/>
        <v>2.1929824561403508E-2</v>
      </c>
      <c r="BC689" s="10">
        <f t="shared" si="344"/>
        <v>1.7543859649122806E-2</v>
      </c>
      <c r="BD689" s="10">
        <f t="shared" si="344"/>
        <v>0</v>
      </c>
      <c r="BE689" s="10">
        <f t="shared" si="344"/>
        <v>3.0701754385964911E-2</v>
      </c>
      <c r="BF689" s="10">
        <f t="shared" si="344"/>
        <v>4.3859649122807015E-3</v>
      </c>
      <c r="BG689" s="16">
        <f t="shared" si="344"/>
        <v>1.3157894736842105E-2</v>
      </c>
      <c r="BH689" s="10">
        <f t="shared" si="344"/>
        <v>8.771929824561403E-3</v>
      </c>
      <c r="BI689" s="10">
        <f t="shared" si="344"/>
        <v>4.3859649122807015E-3</v>
      </c>
      <c r="BJ689" s="10">
        <f t="shared" si="344"/>
        <v>0</v>
      </c>
      <c r="BK689" s="10">
        <f t="shared" si="344"/>
        <v>8.771929824561403E-3</v>
      </c>
      <c r="BL689" s="10">
        <f t="shared" si="344"/>
        <v>8.771929824561403E-3</v>
      </c>
      <c r="BM689" s="10">
        <f t="shared" si="344"/>
        <v>0</v>
      </c>
      <c r="BN689" s="10">
        <f t="shared" si="344"/>
        <v>0</v>
      </c>
      <c r="BO689" s="10">
        <f t="shared" si="344"/>
        <v>0</v>
      </c>
      <c r="BP689" s="10">
        <f t="shared" si="344"/>
        <v>0</v>
      </c>
      <c r="BQ689" s="10">
        <f t="shared" si="344"/>
        <v>0</v>
      </c>
      <c r="BR689" s="11">
        <f t="shared" si="344"/>
        <v>0</v>
      </c>
      <c r="BS689" s="7"/>
    </row>
    <row r="690" spans="1:71" s="5" customFormat="1" ht="17" thickBot="1" x14ac:dyDescent="0.25">
      <c r="E690" s="4"/>
      <c r="F690" s="12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4"/>
      <c r="BG690" s="6"/>
    </row>
    <row r="692" spans="1:71" s="2" customFormat="1" ht="17" thickBot="1" x14ac:dyDescent="0.25">
      <c r="A692" s="22" t="s">
        <v>352</v>
      </c>
      <c r="B692" s="2" t="str">
        <f>TRIM(LEFT(A692,3))&amp;":"&amp;A694</f>
        <v>so:166504</v>
      </c>
      <c r="BG692" s="3"/>
    </row>
    <row r="693" spans="1:71" s="21" customFormat="1" x14ac:dyDescent="0.2">
      <c r="A693" s="17" t="s">
        <v>1</v>
      </c>
      <c r="B693" s="18" t="s">
        <v>2</v>
      </c>
      <c r="C693" s="18" t="s">
        <v>3</v>
      </c>
      <c r="D693" s="18" t="s">
        <v>4</v>
      </c>
      <c r="E693" s="18" t="s">
        <v>5</v>
      </c>
      <c r="F693" s="17" t="s">
        <v>6</v>
      </c>
      <c r="G693" s="18" t="s">
        <v>7</v>
      </c>
      <c r="H693" s="18" t="s">
        <v>8</v>
      </c>
      <c r="I693" s="18" t="s">
        <v>9</v>
      </c>
      <c r="J693" s="18" t="s">
        <v>10</v>
      </c>
      <c r="K693" s="18" t="s">
        <v>11</v>
      </c>
      <c r="L693" s="18" t="s">
        <v>12</v>
      </c>
      <c r="M693" s="18" t="s">
        <v>13</v>
      </c>
      <c r="N693" s="18" t="s">
        <v>14</v>
      </c>
      <c r="O693" s="18" t="s">
        <v>15</v>
      </c>
      <c r="P693" s="18" t="s">
        <v>16</v>
      </c>
      <c r="Q693" s="18" t="s">
        <v>17</v>
      </c>
      <c r="R693" s="18" t="s">
        <v>18</v>
      </c>
      <c r="S693" s="18" t="s">
        <v>19</v>
      </c>
      <c r="T693" s="18" t="s">
        <v>20</v>
      </c>
      <c r="U693" s="18" t="s">
        <v>21</v>
      </c>
      <c r="V693" s="18" t="s">
        <v>22</v>
      </c>
      <c r="W693" s="18" t="s">
        <v>23</v>
      </c>
      <c r="X693" s="18" t="s">
        <v>24</v>
      </c>
      <c r="Y693" s="18" t="s">
        <v>25</v>
      </c>
      <c r="Z693" s="18" t="s">
        <v>26</v>
      </c>
      <c r="AA693" s="18" t="s">
        <v>27</v>
      </c>
      <c r="AB693" s="18" t="s">
        <v>28</v>
      </c>
      <c r="AC693" s="18" t="s">
        <v>29</v>
      </c>
      <c r="AD693" s="18" t="s">
        <v>30</v>
      </c>
      <c r="AE693" s="19" t="s">
        <v>31</v>
      </c>
      <c r="AF693" s="17">
        <v>1</v>
      </c>
      <c r="AG693" s="18">
        <v>2</v>
      </c>
      <c r="AH693" s="18">
        <v>3</v>
      </c>
      <c r="AI693" s="18">
        <v>4</v>
      </c>
      <c r="AJ693" s="18">
        <v>5</v>
      </c>
      <c r="AK693" s="18">
        <v>6</v>
      </c>
      <c r="AL693" s="18">
        <v>7</v>
      </c>
      <c r="AM693" s="18">
        <v>8</v>
      </c>
      <c r="AN693" s="18">
        <v>9</v>
      </c>
      <c r="AO693" s="19">
        <v>0</v>
      </c>
      <c r="AP693" s="17" t="s">
        <v>32</v>
      </c>
      <c r="AQ693" s="18" t="s">
        <v>33</v>
      </c>
      <c r="AR693" s="18" t="s">
        <v>34</v>
      </c>
      <c r="AS693" s="18" t="s">
        <v>35</v>
      </c>
      <c r="AT693" s="18" t="s">
        <v>36</v>
      </c>
      <c r="AU693" s="18" t="s">
        <v>37</v>
      </c>
      <c r="AV693" s="18" t="s">
        <v>38</v>
      </c>
      <c r="AW693" s="18" t="s">
        <v>660</v>
      </c>
      <c r="AX693" s="18" t="s">
        <v>39</v>
      </c>
      <c r="AY693" s="18" t="s">
        <v>40</v>
      </c>
      <c r="AZ693" s="18" t="s">
        <v>41</v>
      </c>
      <c r="BA693" s="18" t="s">
        <v>42</v>
      </c>
      <c r="BB693" s="18" t="s">
        <v>43</v>
      </c>
      <c r="BC693" s="18" t="s">
        <v>44</v>
      </c>
      <c r="BD693" s="18" t="s">
        <v>45</v>
      </c>
      <c r="BE693" s="18" t="s">
        <v>46</v>
      </c>
      <c r="BF693" s="18" t="s">
        <v>47</v>
      </c>
      <c r="BG693" s="20" t="s">
        <v>48</v>
      </c>
      <c r="BH693" s="18" t="s">
        <v>49</v>
      </c>
      <c r="BI693" s="18" t="s">
        <v>50</v>
      </c>
      <c r="BJ693" s="18" t="s">
        <v>51</v>
      </c>
      <c r="BK693" s="18" t="s">
        <v>52</v>
      </c>
      <c r="BL693" s="18" t="s">
        <v>53</v>
      </c>
      <c r="BM693" s="18" t="s">
        <v>54</v>
      </c>
      <c r="BN693" s="18" t="s">
        <v>55</v>
      </c>
      <c r="BO693" s="18" t="s">
        <v>56</v>
      </c>
      <c r="BP693" s="18" t="s">
        <v>57</v>
      </c>
      <c r="BQ693" s="18" t="s">
        <v>58</v>
      </c>
      <c r="BR693" s="19" t="s">
        <v>59</v>
      </c>
    </row>
    <row r="694" spans="1:71" s="5" customFormat="1" x14ac:dyDescent="0.2">
      <c r="A694" s="8">
        <v>166504</v>
      </c>
      <c r="B694" s="5">
        <v>134968</v>
      </c>
      <c r="C694" s="5">
        <v>31207</v>
      </c>
      <c r="D694" s="5">
        <v>185</v>
      </c>
      <c r="E694" s="5">
        <v>144</v>
      </c>
      <c r="F694" s="8">
        <v>12944</v>
      </c>
      <c r="G694" s="5">
        <v>3521</v>
      </c>
      <c r="H694" s="5">
        <v>3836</v>
      </c>
      <c r="I694" s="5">
        <v>3804</v>
      </c>
      <c r="J694" s="5">
        <v>10006</v>
      </c>
      <c r="K694" s="5">
        <v>3324</v>
      </c>
      <c r="L694" s="5">
        <v>3486</v>
      </c>
      <c r="M694" s="5">
        <v>4003</v>
      </c>
      <c r="N694" s="5">
        <v>9878</v>
      </c>
      <c r="O694" s="5">
        <v>2962</v>
      </c>
      <c r="P694" s="5">
        <v>4655</v>
      </c>
      <c r="Q694" s="5">
        <v>3808</v>
      </c>
      <c r="R694" s="5">
        <v>4494</v>
      </c>
      <c r="S694" s="5">
        <v>4878</v>
      </c>
      <c r="T694" s="5">
        <v>10087</v>
      </c>
      <c r="U694" s="5">
        <v>3181</v>
      </c>
      <c r="V694" s="5">
        <v>2911</v>
      </c>
      <c r="W694" s="5">
        <v>4656</v>
      </c>
      <c r="X694" s="5">
        <v>4994</v>
      </c>
      <c r="Y694" s="5">
        <v>4549</v>
      </c>
      <c r="Z694" s="5">
        <v>8815</v>
      </c>
      <c r="AA694" s="5">
        <v>2831</v>
      </c>
      <c r="AB694" s="5">
        <v>3192</v>
      </c>
      <c r="AC694" s="5">
        <v>2894</v>
      </c>
      <c r="AD694" s="5">
        <v>8056</v>
      </c>
      <c r="AE694" s="9">
        <v>3203</v>
      </c>
      <c r="AF694" s="8">
        <v>5050</v>
      </c>
      <c r="AG694" s="5">
        <v>3873</v>
      </c>
      <c r="AH694" s="5">
        <v>3277</v>
      </c>
      <c r="AI694" s="5">
        <v>2515</v>
      </c>
      <c r="AJ694" s="5">
        <v>2564</v>
      </c>
      <c r="AK694" s="5">
        <v>2368</v>
      </c>
      <c r="AL694" s="5">
        <v>2473</v>
      </c>
      <c r="AM694" s="5">
        <v>2463</v>
      </c>
      <c r="AN694" s="5">
        <v>2974</v>
      </c>
      <c r="AO694" s="9">
        <v>3650</v>
      </c>
      <c r="AP694" s="8">
        <v>2</v>
      </c>
      <c r="AQ694" s="5">
        <v>88</v>
      </c>
      <c r="AR694" s="5">
        <v>8</v>
      </c>
      <c r="AS694" s="5">
        <v>47</v>
      </c>
      <c r="AT694" s="5">
        <v>15</v>
      </c>
      <c r="AU694" s="5">
        <v>11</v>
      </c>
      <c r="AV694" s="5">
        <v>5</v>
      </c>
      <c r="AW694" s="5">
        <v>0</v>
      </c>
      <c r="AX694" s="5">
        <v>5</v>
      </c>
      <c r="AY694" s="5">
        <v>0</v>
      </c>
      <c r="AZ694" s="5">
        <v>0</v>
      </c>
      <c r="BA694" s="5">
        <v>0</v>
      </c>
      <c r="BB694" s="5">
        <v>0</v>
      </c>
      <c r="BC694" s="5">
        <v>1</v>
      </c>
      <c r="BD694" s="5">
        <v>0</v>
      </c>
      <c r="BE694" s="5">
        <v>0</v>
      </c>
      <c r="BF694" s="5">
        <v>0</v>
      </c>
      <c r="BG694" s="6">
        <v>1</v>
      </c>
      <c r="BH694" s="5">
        <v>0</v>
      </c>
      <c r="BI694" s="5">
        <v>0</v>
      </c>
      <c r="BJ694" s="5">
        <v>0</v>
      </c>
      <c r="BK694" s="5">
        <v>2</v>
      </c>
      <c r="BL694" s="5">
        <v>0</v>
      </c>
      <c r="BM694" s="5">
        <v>0</v>
      </c>
      <c r="BN694" s="5">
        <v>0</v>
      </c>
      <c r="BO694" s="5">
        <v>0</v>
      </c>
      <c r="BP694" s="5">
        <v>0</v>
      </c>
      <c r="BQ694" s="5">
        <v>0</v>
      </c>
      <c r="BR694" s="9">
        <v>0</v>
      </c>
    </row>
    <row r="695" spans="1:71" s="5" customFormat="1" ht="17" thickBot="1" x14ac:dyDescent="0.25">
      <c r="A695" s="12"/>
      <c r="B695" s="10">
        <v>0.81059914476529094</v>
      </c>
      <c r="C695" s="10">
        <f>C694/$A694</f>
        <v>0.18742492672848701</v>
      </c>
      <c r="D695" s="10">
        <f>D694/$A694</f>
        <v>1.111084418392351E-3</v>
      </c>
      <c r="E695" s="10">
        <f>E694/$A694</f>
        <v>8.6484408782972182E-4</v>
      </c>
      <c r="F695" s="15">
        <f>F694/$B694</f>
        <v>9.5904214332286172E-2</v>
      </c>
      <c r="G695" s="10">
        <f t="shared" ref="G695:AE695" si="345">G694/$B694</f>
        <v>2.6087665224349476E-2</v>
      </c>
      <c r="H695" s="10">
        <f t="shared" si="345"/>
        <v>2.8421551775235612E-2</v>
      </c>
      <c r="I695" s="10">
        <f t="shared" si="345"/>
        <v>2.8184458538320193E-2</v>
      </c>
      <c r="J695" s="10">
        <f t="shared" si="345"/>
        <v>7.4136091517989444E-2</v>
      </c>
      <c r="K695" s="10">
        <f t="shared" si="345"/>
        <v>2.4628059984588939E-2</v>
      </c>
      <c r="L695" s="10">
        <f t="shared" si="345"/>
        <v>2.5828344496473237E-2</v>
      </c>
      <c r="M695" s="10">
        <f t="shared" si="345"/>
        <v>2.9658882105387942E-2</v>
      </c>
      <c r="N695" s="10">
        <f t="shared" si="345"/>
        <v>7.3187718570327784E-2</v>
      </c>
      <c r="O695" s="10">
        <f t="shared" si="345"/>
        <v>2.1945942741983283E-2</v>
      </c>
      <c r="P695" s="10">
        <f t="shared" si="345"/>
        <v>3.4489656807539563E-2</v>
      </c>
      <c r="Q695" s="10">
        <f t="shared" si="345"/>
        <v>2.8214095192934621E-2</v>
      </c>
      <c r="R695" s="10">
        <f t="shared" si="345"/>
        <v>3.3296781459308873E-2</v>
      </c>
      <c r="S695" s="10">
        <f t="shared" si="345"/>
        <v>3.6141900302293875E-2</v>
      </c>
      <c r="T695" s="10">
        <f t="shared" si="345"/>
        <v>7.4736233773931599E-2</v>
      </c>
      <c r="U695" s="10">
        <f t="shared" si="345"/>
        <v>2.356854958212317E-2</v>
      </c>
      <c r="V695" s="10">
        <f t="shared" si="345"/>
        <v>2.1568075395649339E-2</v>
      </c>
      <c r="W695" s="10">
        <f t="shared" si="345"/>
        <v>3.4497065971193175E-2</v>
      </c>
      <c r="X695" s="10">
        <f t="shared" si="345"/>
        <v>3.7001363286112261E-2</v>
      </c>
      <c r="Y695" s="10">
        <f t="shared" si="345"/>
        <v>3.3704285460257249E-2</v>
      </c>
      <c r="Z695" s="10">
        <f t="shared" si="345"/>
        <v>6.5311777606543775E-2</v>
      </c>
      <c r="AA695" s="10">
        <f t="shared" si="345"/>
        <v>2.0975342303360796E-2</v>
      </c>
      <c r="AB695" s="10">
        <f t="shared" si="345"/>
        <v>2.3650050382312843E-2</v>
      </c>
      <c r="AC695" s="10">
        <f t="shared" si="345"/>
        <v>2.1442119613538025E-2</v>
      </c>
      <c r="AD695" s="10">
        <f t="shared" si="345"/>
        <v>5.9688222393456225E-2</v>
      </c>
      <c r="AE695" s="11">
        <f t="shared" si="345"/>
        <v>2.373155118250252E-2</v>
      </c>
      <c r="AF695" s="15">
        <f>AF694/$C694</f>
        <v>0.16182266799115583</v>
      </c>
      <c r="AG695" s="10">
        <f t="shared" ref="AG695:AO695" si="346">AG694/$C694</f>
        <v>0.12410677091678149</v>
      </c>
      <c r="AH695" s="10">
        <f t="shared" si="346"/>
        <v>0.10500849168455795</v>
      </c>
      <c r="AI695" s="10">
        <f t="shared" si="346"/>
        <v>8.0590893068862759E-2</v>
      </c>
      <c r="AJ695" s="10">
        <f t="shared" si="346"/>
        <v>8.216105360976704E-2</v>
      </c>
      <c r="AK695" s="10">
        <f t="shared" si="346"/>
        <v>7.5880411446149904E-2</v>
      </c>
      <c r="AL695" s="10">
        <f t="shared" si="346"/>
        <v>7.9245041176659078E-2</v>
      </c>
      <c r="AM695" s="10">
        <f t="shared" si="346"/>
        <v>7.8924600249943924E-2</v>
      </c>
      <c r="AN695" s="10">
        <f t="shared" si="346"/>
        <v>9.5299131605088599E-2</v>
      </c>
      <c r="AO695" s="11">
        <f t="shared" si="346"/>
        <v>0.11696093825103342</v>
      </c>
      <c r="AP695" s="15">
        <f>AP694/$D694</f>
        <v>1.0810810810810811E-2</v>
      </c>
      <c r="AQ695" s="10">
        <f t="shared" ref="AQ695:BR695" si="347">AQ694/$D694</f>
        <v>0.4756756756756757</v>
      </c>
      <c r="AR695" s="10">
        <f t="shared" si="347"/>
        <v>4.3243243243243246E-2</v>
      </c>
      <c r="AS695" s="10">
        <f t="shared" si="347"/>
        <v>0.25405405405405407</v>
      </c>
      <c r="AT695" s="10">
        <f t="shared" si="347"/>
        <v>8.1081081081081086E-2</v>
      </c>
      <c r="AU695" s="10">
        <f t="shared" si="347"/>
        <v>5.9459459459459463E-2</v>
      </c>
      <c r="AV695" s="10">
        <f t="shared" si="347"/>
        <v>2.7027027027027029E-2</v>
      </c>
      <c r="AW695" s="10">
        <f t="shared" si="347"/>
        <v>0</v>
      </c>
      <c r="AX695" s="10">
        <f t="shared" si="347"/>
        <v>2.7027027027027029E-2</v>
      </c>
      <c r="AY695" s="10">
        <f t="shared" si="347"/>
        <v>0</v>
      </c>
      <c r="AZ695" s="10">
        <f t="shared" si="347"/>
        <v>0</v>
      </c>
      <c r="BA695" s="10">
        <f t="shared" si="347"/>
        <v>0</v>
      </c>
      <c r="BB695" s="10">
        <f t="shared" si="347"/>
        <v>0</v>
      </c>
      <c r="BC695" s="10">
        <f t="shared" si="347"/>
        <v>5.4054054054054057E-3</v>
      </c>
      <c r="BD695" s="10">
        <f t="shared" si="347"/>
        <v>0</v>
      </c>
      <c r="BE695" s="10">
        <f t="shared" si="347"/>
        <v>0</v>
      </c>
      <c r="BF695" s="10">
        <f t="shared" si="347"/>
        <v>0</v>
      </c>
      <c r="BG695" s="16">
        <f t="shared" si="347"/>
        <v>5.4054054054054057E-3</v>
      </c>
      <c r="BH695" s="10">
        <f t="shared" si="347"/>
        <v>0</v>
      </c>
      <c r="BI695" s="10">
        <f t="shared" si="347"/>
        <v>0</v>
      </c>
      <c r="BJ695" s="10">
        <f t="shared" si="347"/>
        <v>0</v>
      </c>
      <c r="BK695" s="10">
        <f t="shared" si="347"/>
        <v>1.0810810810810811E-2</v>
      </c>
      <c r="BL695" s="10">
        <f t="shared" si="347"/>
        <v>0</v>
      </c>
      <c r="BM695" s="10">
        <f t="shared" si="347"/>
        <v>0</v>
      </c>
      <c r="BN695" s="10">
        <f t="shared" si="347"/>
        <v>0</v>
      </c>
      <c r="BO695" s="10">
        <f t="shared" si="347"/>
        <v>0</v>
      </c>
      <c r="BP695" s="10">
        <f t="shared" si="347"/>
        <v>0</v>
      </c>
      <c r="BQ695" s="10">
        <f t="shared" si="347"/>
        <v>0</v>
      </c>
      <c r="BR695" s="11">
        <f t="shared" si="347"/>
        <v>0</v>
      </c>
      <c r="BS695" s="7"/>
    </row>
    <row r="696" spans="1:71" s="5" customFormat="1" ht="17" thickBot="1" x14ac:dyDescent="0.25">
      <c r="E696" s="4"/>
      <c r="F696" s="12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4"/>
      <c r="BG696" s="6"/>
    </row>
    <row r="698" spans="1:71" s="2" customFormat="1" ht="17" thickBot="1" x14ac:dyDescent="0.25">
      <c r="A698" s="22" t="s">
        <v>353</v>
      </c>
      <c r="B698" s="2" t="str">
        <f>TRIM(LEFT(A698,3))&amp;":"&amp;A700</f>
        <v>sz:27797</v>
      </c>
      <c r="BG698" s="3"/>
    </row>
    <row r="699" spans="1:71" s="21" customFormat="1" x14ac:dyDescent="0.2">
      <c r="A699" s="17" t="s">
        <v>1</v>
      </c>
      <c r="B699" s="18" t="s">
        <v>2</v>
      </c>
      <c r="C699" s="18" t="s">
        <v>3</v>
      </c>
      <c r="D699" s="18" t="s">
        <v>4</v>
      </c>
      <c r="E699" s="18" t="s">
        <v>5</v>
      </c>
      <c r="F699" s="17" t="s">
        <v>6</v>
      </c>
      <c r="G699" s="18" t="s">
        <v>7</v>
      </c>
      <c r="H699" s="18" t="s">
        <v>8</v>
      </c>
      <c r="I699" s="18" t="s">
        <v>9</v>
      </c>
      <c r="J699" s="18" t="s">
        <v>10</v>
      </c>
      <c r="K699" s="18" t="s">
        <v>11</v>
      </c>
      <c r="L699" s="18" t="s">
        <v>12</v>
      </c>
      <c r="M699" s="18" t="s">
        <v>13</v>
      </c>
      <c r="N699" s="18" t="s">
        <v>14</v>
      </c>
      <c r="O699" s="18" t="s">
        <v>15</v>
      </c>
      <c r="P699" s="18" t="s">
        <v>16</v>
      </c>
      <c r="Q699" s="18" t="s">
        <v>17</v>
      </c>
      <c r="R699" s="18" t="s">
        <v>18</v>
      </c>
      <c r="S699" s="18" t="s">
        <v>19</v>
      </c>
      <c r="T699" s="18" t="s">
        <v>20</v>
      </c>
      <c r="U699" s="18" t="s">
        <v>21</v>
      </c>
      <c r="V699" s="18" t="s">
        <v>22</v>
      </c>
      <c r="W699" s="18" t="s">
        <v>23</v>
      </c>
      <c r="X699" s="18" t="s">
        <v>24</v>
      </c>
      <c r="Y699" s="18" t="s">
        <v>25</v>
      </c>
      <c r="Z699" s="18" t="s">
        <v>26</v>
      </c>
      <c r="AA699" s="18" t="s">
        <v>27</v>
      </c>
      <c r="AB699" s="18" t="s">
        <v>28</v>
      </c>
      <c r="AC699" s="18" t="s">
        <v>29</v>
      </c>
      <c r="AD699" s="18" t="s">
        <v>30</v>
      </c>
      <c r="AE699" s="19" t="s">
        <v>31</v>
      </c>
      <c r="AF699" s="17">
        <v>1</v>
      </c>
      <c r="AG699" s="18">
        <v>2</v>
      </c>
      <c r="AH699" s="18">
        <v>3</v>
      </c>
      <c r="AI699" s="18">
        <v>4</v>
      </c>
      <c r="AJ699" s="18">
        <v>5</v>
      </c>
      <c r="AK699" s="18">
        <v>6</v>
      </c>
      <c r="AL699" s="18">
        <v>7</v>
      </c>
      <c r="AM699" s="18">
        <v>8</v>
      </c>
      <c r="AN699" s="18">
        <v>9</v>
      </c>
      <c r="AO699" s="19">
        <v>0</v>
      </c>
      <c r="AP699" s="17" t="s">
        <v>32</v>
      </c>
      <c r="AQ699" s="18" t="s">
        <v>33</v>
      </c>
      <c r="AR699" s="18" t="s">
        <v>34</v>
      </c>
      <c r="AS699" s="18" t="s">
        <v>35</v>
      </c>
      <c r="AT699" s="18" t="s">
        <v>36</v>
      </c>
      <c r="AU699" s="18" t="s">
        <v>37</v>
      </c>
      <c r="AV699" s="18" t="s">
        <v>38</v>
      </c>
      <c r="AW699" s="18" t="s">
        <v>660</v>
      </c>
      <c r="AX699" s="18" t="s">
        <v>39</v>
      </c>
      <c r="AY699" s="18" t="s">
        <v>40</v>
      </c>
      <c r="AZ699" s="18" t="s">
        <v>41</v>
      </c>
      <c r="BA699" s="18" t="s">
        <v>42</v>
      </c>
      <c r="BB699" s="18" t="s">
        <v>43</v>
      </c>
      <c r="BC699" s="18" t="s">
        <v>44</v>
      </c>
      <c r="BD699" s="18" t="s">
        <v>45</v>
      </c>
      <c r="BE699" s="18" t="s">
        <v>46</v>
      </c>
      <c r="BF699" s="18" t="s">
        <v>47</v>
      </c>
      <c r="BG699" s="20" t="s">
        <v>48</v>
      </c>
      <c r="BH699" s="18" t="s">
        <v>49</v>
      </c>
      <c r="BI699" s="18" t="s">
        <v>50</v>
      </c>
      <c r="BJ699" s="18" t="s">
        <v>51</v>
      </c>
      <c r="BK699" s="18" t="s">
        <v>52</v>
      </c>
      <c r="BL699" s="18" t="s">
        <v>53</v>
      </c>
      <c r="BM699" s="18" t="s">
        <v>54</v>
      </c>
      <c r="BN699" s="18" t="s">
        <v>55</v>
      </c>
      <c r="BO699" s="18" t="s">
        <v>56</v>
      </c>
      <c r="BP699" s="18" t="s">
        <v>57</v>
      </c>
      <c r="BQ699" s="18" t="s">
        <v>58</v>
      </c>
      <c r="BR699" s="19" t="s">
        <v>59</v>
      </c>
    </row>
    <row r="700" spans="1:71" s="5" customFormat="1" x14ac:dyDescent="0.2">
      <c r="A700" s="8">
        <v>27797</v>
      </c>
      <c r="B700" s="5">
        <v>21300</v>
      </c>
      <c r="C700" s="5">
        <v>6201</v>
      </c>
      <c r="D700" s="5">
        <v>85</v>
      </c>
      <c r="E700" s="5">
        <v>211</v>
      </c>
      <c r="F700" s="8">
        <v>2230</v>
      </c>
      <c r="G700" s="5">
        <v>694</v>
      </c>
      <c r="H700" s="5">
        <v>742</v>
      </c>
      <c r="I700" s="5">
        <v>787</v>
      </c>
      <c r="J700" s="5">
        <v>1907</v>
      </c>
      <c r="K700" s="5">
        <v>441</v>
      </c>
      <c r="L700" s="5">
        <v>514</v>
      </c>
      <c r="M700" s="5">
        <v>654</v>
      </c>
      <c r="N700" s="5">
        <v>1598</v>
      </c>
      <c r="O700" s="5">
        <v>278</v>
      </c>
      <c r="P700" s="5">
        <v>527</v>
      </c>
      <c r="Q700" s="5">
        <v>1015</v>
      </c>
      <c r="R700" s="5">
        <v>810</v>
      </c>
      <c r="S700" s="5">
        <v>1205</v>
      </c>
      <c r="T700" s="5">
        <v>1353</v>
      </c>
      <c r="U700" s="5">
        <v>472</v>
      </c>
      <c r="V700" s="5">
        <v>214</v>
      </c>
      <c r="W700" s="5">
        <v>807</v>
      </c>
      <c r="X700" s="5">
        <v>1178</v>
      </c>
      <c r="Y700" s="5">
        <v>811</v>
      </c>
      <c r="Z700" s="5">
        <v>967</v>
      </c>
      <c r="AA700" s="5">
        <v>313</v>
      </c>
      <c r="AB700" s="5">
        <v>457</v>
      </c>
      <c r="AC700" s="5">
        <v>220</v>
      </c>
      <c r="AD700" s="5">
        <v>700</v>
      </c>
      <c r="AE700" s="9">
        <v>406</v>
      </c>
      <c r="AF700" s="8">
        <v>1008</v>
      </c>
      <c r="AG700" s="5">
        <v>775</v>
      </c>
      <c r="AH700" s="5">
        <v>579</v>
      </c>
      <c r="AI700" s="5">
        <v>549</v>
      </c>
      <c r="AJ700" s="5">
        <v>501</v>
      </c>
      <c r="AK700" s="5">
        <v>560</v>
      </c>
      <c r="AL700" s="5">
        <v>572</v>
      </c>
      <c r="AM700" s="5">
        <v>432</v>
      </c>
      <c r="AN700" s="5">
        <v>512</v>
      </c>
      <c r="AO700" s="9">
        <v>713</v>
      </c>
      <c r="AP700" s="8">
        <v>5</v>
      </c>
      <c r="AQ700" s="5">
        <v>21</v>
      </c>
      <c r="AR700" s="5">
        <v>16</v>
      </c>
      <c r="AS700" s="5">
        <v>3</v>
      </c>
      <c r="AT700" s="5">
        <v>10</v>
      </c>
      <c r="AU700" s="5">
        <v>1</v>
      </c>
      <c r="AV700" s="5">
        <v>8</v>
      </c>
      <c r="AW700" s="5">
        <v>0</v>
      </c>
      <c r="AX700" s="5">
        <v>2</v>
      </c>
      <c r="AY700" s="5">
        <v>1</v>
      </c>
      <c r="AZ700" s="5">
        <v>5</v>
      </c>
      <c r="BA700" s="5">
        <v>7</v>
      </c>
      <c r="BB700" s="5">
        <v>0</v>
      </c>
      <c r="BC700" s="5">
        <v>1</v>
      </c>
      <c r="BD700" s="5">
        <v>0</v>
      </c>
      <c r="BE700" s="5">
        <v>1</v>
      </c>
      <c r="BF700" s="5">
        <v>2</v>
      </c>
      <c r="BG700" s="6">
        <v>1</v>
      </c>
      <c r="BH700" s="5">
        <v>1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9">
        <v>0</v>
      </c>
    </row>
    <row r="701" spans="1:71" s="5" customFormat="1" ht="17" thickBot="1" x14ac:dyDescent="0.25">
      <c r="A701" s="12"/>
      <c r="B701" s="10">
        <v>0.76626974133899339</v>
      </c>
      <c r="C701" s="10">
        <f>C700/$A700</f>
        <v>0.22308162751376048</v>
      </c>
      <c r="D701" s="10">
        <f>D700/$A700</f>
        <v>3.0578839443105373E-3</v>
      </c>
      <c r="E701" s="10">
        <f>E700/$A700</f>
        <v>7.5907472029355686E-3</v>
      </c>
      <c r="F701" s="15">
        <f>F700/$B700</f>
        <v>0.10469483568075118</v>
      </c>
      <c r="G701" s="10">
        <f t="shared" ref="G701:AE701" si="348">G700/$B700</f>
        <v>3.2582159624413146E-2</v>
      </c>
      <c r="H701" s="10">
        <f t="shared" si="348"/>
        <v>3.4835680751173707E-2</v>
      </c>
      <c r="I701" s="10">
        <f t="shared" si="348"/>
        <v>3.694835680751174E-2</v>
      </c>
      <c r="J701" s="10">
        <f t="shared" si="348"/>
        <v>8.9530516431924889E-2</v>
      </c>
      <c r="K701" s="10">
        <f t="shared" si="348"/>
        <v>2.0704225352112676E-2</v>
      </c>
      <c r="L701" s="10">
        <f t="shared" si="348"/>
        <v>2.4131455399061034E-2</v>
      </c>
      <c r="M701" s="10">
        <f t="shared" si="348"/>
        <v>3.0704225352112677E-2</v>
      </c>
      <c r="N701" s="10">
        <f t="shared" si="348"/>
        <v>7.5023474178403757E-2</v>
      </c>
      <c r="O701" s="10">
        <f t="shared" si="348"/>
        <v>1.3051643192488263E-2</v>
      </c>
      <c r="P701" s="10">
        <f t="shared" si="348"/>
        <v>2.4741784037558685E-2</v>
      </c>
      <c r="Q701" s="10">
        <f t="shared" si="348"/>
        <v>4.765258215962441E-2</v>
      </c>
      <c r="R701" s="10">
        <f t="shared" si="348"/>
        <v>3.8028169014084505E-2</v>
      </c>
      <c r="S701" s="10">
        <f t="shared" si="348"/>
        <v>5.6572769953051646E-2</v>
      </c>
      <c r="T701" s="10">
        <f t="shared" si="348"/>
        <v>6.3521126760563373E-2</v>
      </c>
      <c r="U701" s="10">
        <f t="shared" si="348"/>
        <v>2.2159624413145541E-2</v>
      </c>
      <c r="V701" s="10">
        <f t="shared" si="348"/>
        <v>1.0046948356807512E-2</v>
      </c>
      <c r="W701" s="10">
        <f t="shared" si="348"/>
        <v>3.7887323943661969E-2</v>
      </c>
      <c r="X701" s="10">
        <f t="shared" si="348"/>
        <v>5.5305164319248826E-2</v>
      </c>
      <c r="Y701" s="10">
        <f t="shared" si="348"/>
        <v>3.8075117370892017E-2</v>
      </c>
      <c r="Z701" s="10">
        <f t="shared" si="348"/>
        <v>4.5399061032863848E-2</v>
      </c>
      <c r="AA701" s="10">
        <f t="shared" si="348"/>
        <v>1.4694835680751174E-2</v>
      </c>
      <c r="AB701" s="10">
        <f t="shared" si="348"/>
        <v>2.1455399061032863E-2</v>
      </c>
      <c r="AC701" s="10">
        <f t="shared" si="348"/>
        <v>1.0328638497652582E-2</v>
      </c>
      <c r="AD701" s="10">
        <f t="shared" si="348"/>
        <v>3.2863849765258218E-2</v>
      </c>
      <c r="AE701" s="11">
        <f t="shared" si="348"/>
        <v>1.9061032863849765E-2</v>
      </c>
      <c r="AF701" s="15">
        <f>AF700/$C700</f>
        <v>0.1625544267053701</v>
      </c>
      <c r="AG701" s="10">
        <f t="shared" ref="AG701:AO701" si="349">AG700/$C700</f>
        <v>0.12497984196097403</v>
      </c>
      <c r="AH701" s="10">
        <f t="shared" si="349"/>
        <v>9.3372036768263181E-2</v>
      </c>
      <c r="AI701" s="10">
        <f t="shared" si="349"/>
        <v>8.8534107402031936E-2</v>
      </c>
      <c r="AJ701" s="10">
        <f t="shared" si="349"/>
        <v>8.0793420416061926E-2</v>
      </c>
      <c r="AK701" s="10">
        <f t="shared" si="349"/>
        <v>9.0308014836316716E-2</v>
      </c>
      <c r="AL701" s="10">
        <f t="shared" si="349"/>
        <v>9.2243186582809222E-2</v>
      </c>
      <c r="AM701" s="10">
        <f t="shared" si="349"/>
        <v>6.966618287373004E-2</v>
      </c>
      <c r="AN701" s="10">
        <f t="shared" si="349"/>
        <v>8.256732785034672E-2</v>
      </c>
      <c r="AO701" s="11">
        <f t="shared" si="349"/>
        <v>0.11498145460409612</v>
      </c>
      <c r="AP701" s="15">
        <f>AP700/$D700</f>
        <v>5.8823529411764705E-2</v>
      </c>
      <c r="AQ701" s="10">
        <f t="shared" ref="AQ701:BR701" si="350">AQ700/$D700</f>
        <v>0.24705882352941178</v>
      </c>
      <c r="AR701" s="10">
        <f t="shared" si="350"/>
        <v>0.18823529411764706</v>
      </c>
      <c r="AS701" s="10">
        <f t="shared" si="350"/>
        <v>3.5294117647058823E-2</v>
      </c>
      <c r="AT701" s="10">
        <f t="shared" si="350"/>
        <v>0.11764705882352941</v>
      </c>
      <c r="AU701" s="10">
        <f t="shared" si="350"/>
        <v>1.1764705882352941E-2</v>
      </c>
      <c r="AV701" s="10">
        <f t="shared" si="350"/>
        <v>9.4117647058823528E-2</v>
      </c>
      <c r="AW701" s="10">
        <f t="shared" si="350"/>
        <v>0</v>
      </c>
      <c r="AX701" s="10">
        <f t="shared" si="350"/>
        <v>2.3529411764705882E-2</v>
      </c>
      <c r="AY701" s="10">
        <f t="shared" si="350"/>
        <v>1.1764705882352941E-2</v>
      </c>
      <c r="AZ701" s="10">
        <f t="shared" si="350"/>
        <v>5.8823529411764705E-2</v>
      </c>
      <c r="BA701" s="10">
        <f t="shared" si="350"/>
        <v>8.2352941176470587E-2</v>
      </c>
      <c r="BB701" s="10">
        <f t="shared" si="350"/>
        <v>0</v>
      </c>
      <c r="BC701" s="10">
        <f t="shared" si="350"/>
        <v>1.1764705882352941E-2</v>
      </c>
      <c r="BD701" s="10">
        <f t="shared" si="350"/>
        <v>0</v>
      </c>
      <c r="BE701" s="10">
        <f t="shared" si="350"/>
        <v>1.1764705882352941E-2</v>
      </c>
      <c r="BF701" s="10">
        <f t="shared" si="350"/>
        <v>2.3529411764705882E-2</v>
      </c>
      <c r="BG701" s="16">
        <f t="shared" si="350"/>
        <v>1.1764705882352941E-2</v>
      </c>
      <c r="BH701" s="10">
        <f t="shared" si="350"/>
        <v>1.1764705882352941E-2</v>
      </c>
      <c r="BI701" s="10">
        <f t="shared" si="350"/>
        <v>0</v>
      </c>
      <c r="BJ701" s="10">
        <f t="shared" si="350"/>
        <v>0</v>
      </c>
      <c r="BK701" s="10">
        <f t="shared" si="350"/>
        <v>0</v>
      </c>
      <c r="BL701" s="10">
        <f t="shared" si="350"/>
        <v>0</v>
      </c>
      <c r="BM701" s="10">
        <f t="shared" si="350"/>
        <v>0</v>
      </c>
      <c r="BN701" s="10">
        <f t="shared" si="350"/>
        <v>0</v>
      </c>
      <c r="BO701" s="10">
        <f t="shared" si="350"/>
        <v>0</v>
      </c>
      <c r="BP701" s="10">
        <f t="shared" si="350"/>
        <v>0</v>
      </c>
      <c r="BQ701" s="10">
        <f t="shared" si="350"/>
        <v>0</v>
      </c>
      <c r="BR701" s="11">
        <f t="shared" si="350"/>
        <v>0</v>
      </c>
      <c r="BS701" s="7"/>
    </row>
    <row r="702" spans="1:71" s="5" customFormat="1" ht="17" thickBot="1" x14ac:dyDescent="0.25">
      <c r="E702" s="4"/>
      <c r="F702" s="12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4"/>
      <c r="BG702" s="6"/>
    </row>
    <row r="704" spans="1:71" s="2" customFormat="1" ht="17" thickBot="1" x14ac:dyDescent="0.25">
      <c r="A704" s="22" t="s">
        <v>354</v>
      </c>
      <c r="B704" s="2" t="str">
        <f>TRIM(LEFT(A704,3))&amp;":"&amp;A706</f>
        <v>td:1524</v>
      </c>
      <c r="BG704" s="3"/>
    </row>
    <row r="705" spans="1:71" s="21" customFormat="1" x14ac:dyDescent="0.2">
      <c r="A705" s="17" t="s">
        <v>1</v>
      </c>
      <c r="B705" s="18" t="s">
        <v>2</v>
      </c>
      <c r="C705" s="18" t="s">
        <v>3</v>
      </c>
      <c r="D705" s="18" t="s">
        <v>4</v>
      </c>
      <c r="E705" s="18" t="s">
        <v>5</v>
      </c>
      <c r="F705" s="17" t="s">
        <v>6</v>
      </c>
      <c r="G705" s="18" t="s">
        <v>7</v>
      </c>
      <c r="H705" s="18" t="s">
        <v>8</v>
      </c>
      <c r="I705" s="18" t="s">
        <v>9</v>
      </c>
      <c r="J705" s="18" t="s">
        <v>10</v>
      </c>
      <c r="K705" s="18" t="s">
        <v>11</v>
      </c>
      <c r="L705" s="18" t="s">
        <v>12</v>
      </c>
      <c r="M705" s="18" t="s">
        <v>13</v>
      </c>
      <c r="N705" s="18" t="s">
        <v>14</v>
      </c>
      <c r="O705" s="18" t="s">
        <v>15</v>
      </c>
      <c r="P705" s="18" t="s">
        <v>16</v>
      </c>
      <c r="Q705" s="18" t="s">
        <v>17</v>
      </c>
      <c r="R705" s="18" t="s">
        <v>18</v>
      </c>
      <c r="S705" s="18" t="s">
        <v>19</v>
      </c>
      <c r="T705" s="18" t="s">
        <v>20</v>
      </c>
      <c r="U705" s="18" t="s">
        <v>21</v>
      </c>
      <c r="V705" s="18" t="s">
        <v>22</v>
      </c>
      <c r="W705" s="18" t="s">
        <v>23</v>
      </c>
      <c r="X705" s="18" t="s">
        <v>24</v>
      </c>
      <c r="Y705" s="18" t="s">
        <v>25</v>
      </c>
      <c r="Z705" s="18" t="s">
        <v>26</v>
      </c>
      <c r="AA705" s="18" t="s">
        <v>27</v>
      </c>
      <c r="AB705" s="18" t="s">
        <v>28</v>
      </c>
      <c r="AC705" s="18" t="s">
        <v>29</v>
      </c>
      <c r="AD705" s="18" t="s">
        <v>30</v>
      </c>
      <c r="AE705" s="19" t="s">
        <v>31</v>
      </c>
      <c r="AF705" s="17">
        <v>1</v>
      </c>
      <c r="AG705" s="18">
        <v>2</v>
      </c>
      <c r="AH705" s="18">
        <v>3</v>
      </c>
      <c r="AI705" s="18">
        <v>4</v>
      </c>
      <c r="AJ705" s="18">
        <v>5</v>
      </c>
      <c r="AK705" s="18">
        <v>6</v>
      </c>
      <c r="AL705" s="18">
        <v>7</v>
      </c>
      <c r="AM705" s="18">
        <v>8</v>
      </c>
      <c r="AN705" s="18">
        <v>9</v>
      </c>
      <c r="AO705" s="19">
        <v>0</v>
      </c>
      <c r="AP705" s="17" t="s">
        <v>32</v>
      </c>
      <c r="AQ705" s="18" t="s">
        <v>33</v>
      </c>
      <c r="AR705" s="18" t="s">
        <v>34</v>
      </c>
      <c r="AS705" s="18" t="s">
        <v>35</v>
      </c>
      <c r="AT705" s="18" t="s">
        <v>36</v>
      </c>
      <c r="AU705" s="18" t="s">
        <v>37</v>
      </c>
      <c r="AV705" s="18" t="s">
        <v>38</v>
      </c>
      <c r="AW705" s="18" t="s">
        <v>660</v>
      </c>
      <c r="AX705" s="18" t="s">
        <v>39</v>
      </c>
      <c r="AY705" s="18" t="s">
        <v>40</v>
      </c>
      <c r="AZ705" s="18" t="s">
        <v>41</v>
      </c>
      <c r="BA705" s="18" t="s">
        <v>42</v>
      </c>
      <c r="BB705" s="18" t="s">
        <v>43</v>
      </c>
      <c r="BC705" s="18" t="s">
        <v>44</v>
      </c>
      <c r="BD705" s="18" t="s">
        <v>45</v>
      </c>
      <c r="BE705" s="18" t="s">
        <v>46</v>
      </c>
      <c r="BF705" s="18" t="s">
        <v>47</v>
      </c>
      <c r="BG705" s="20" t="s">
        <v>48</v>
      </c>
      <c r="BH705" s="18" t="s">
        <v>49</v>
      </c>
      <c r="BI705" s="18" t="s">
        <v>50</v>
      </c>
      <c r="BJ705" s="18" t="s">
        <v>51</v>
      </c>
      <c r="BK705" s="18" t="s">
        <v>52</v>
      </c>
      <c r="BL705" s="18" t="s">
        <v>53</v>
      </c>
      <c r="BM705" s="18" t="s">
        <v>54</v>
      </c>
      <c r="BN705" s="18" t="s">
        <v>55</v>
      </c>
      <c r="BO705" s="18" t="s">
        <v>56</v>
      </c>
      <c r="BP705" s="18" t="s">
        <v>57</v>
      </c>
      <c r="BQ705" s="18" t="s">
        <v>58</v>
      </c>
      <c r="BR705" s="19" t="s">
        <v>59</v>
      </c>
    </row>
    <row r="706" spans="1:71" s="5" customFormat="1" x14ac:dyDescent="0.2">
      <c r="A706" s="8">
        <v>1524</v>
      </c>
      <c r="B706" s="5">
        <v>836</v>
      </c>
      <c r="C706" s="5">
        <v>684</v>
      </c>
      <c r="D706" s="5">
        <v>4</v>
      </c>
      <c r="E706" s="5">
        <v>0</v>
      </c>
      <c r="F706" s="8">
        <v>91</v>
      </c>
      <c r="G706" s="5">
        <v>48</v>
      </c>
      <c r="H706" s="5">
        <v>43</v>
      </c>
      <c r="I706" s="5">
        <v>49</v>
      </c>
      <c r="J706" s="5">
        <v>76</v>
      </c>
      <c r="K706" s="5">
        <v>53</v>
      </c>
      <c r="L706" s="5">
        <v>32</v>
      </c>
      <c r="M706" s="5">
        <v>18</v>
      </c>
      <c r="N706" s="5">
        <v>33</v>
      </c>
      <c r="O706" s="5">
        <v>26</v>
      </c>
      <c r="P706" s="5">
        <v>17</v>
      </c>
      <c r="Q706" s="5">
        <v>25</v>
      </c>
      <c r="R706" s="5">
        <v>24</v>
      </c>
      <c r="S706" s="5">
        <v>40</v>
      </c>
      <c r="T706" s="5">
        <v>40</v>
      </c>
      <c r="U706" s="5">
        <v>7</v>
      </c>
      <c r="V706" s="5">
        <v>11</v>
      </c>
      <c r="W706" s="5">
        <v>25</v>
      </c>
      <c r="X706" s="5">
        <v>37</v>
      </c>
      <c r="Y706" s="5">
        <v>29</v>
      </c>
      <c r="Z706" s="5">
        <v>28</v>
      </c>
      <c r="AA706" s="5">
        <v>19</v>
      </c>
      <c r="AB706" s="5">
        <v>13</v>
      </c>
      <c r="AC706" s="5">
        <v>13</v>
      </c>
      <c r="AD706" s="5">
        <v>27</v>
      </c>
      <c r="AE706" s="9">
        <v>12</v>
      </c>
      <c r="AF706" s="8">
        <v>98</v>
      </c>
      <c r="AG706" s="5">
        <v>86</v>
      </c>
      <c r="AH706" s="5">
        <v>69</v>
      </c>
      <c r="AI706" s="5">
        <v>57</v>
      </c>
      <c r="AJ706" s="5">
        <v>81</v>
      </c>
      <c r="AK706" s="5">
        <v>78</v>
      </c>
      <c r="AL706" s="5">
        <v>65</v>
      </c>
      <c r="AM706" s="5">
        <v>58</v>
      </c>
      <c r="AN706" s="5">
        <v>42</v>
      </c>
      <c r="AO706" s="9">
        <v>50</v>
      </c>
      <c r="AP706" s="8">
        <v>0</v>
      </c>
      <c r="AQ706" s="5">
        <v>1</v>
      </c>
      <c r="AR706" s="5">
        <v>2</v>
      </c>
      <c r="AS706" s="5">
        <v>0</v>
      </c>
      <c r="AT706" s="5">
        <v>1</v>
      </c>
      <c r="AU706" s="5">
        <v>0</v>
      </c>
      <c r="AV706" s="5">
        <v>0</v>
      </c>
      <c r="AW706" s="5">
        <v>0</v>
      </c>
      <c r="AX706" s="5">
        <v>0</v>
      </c>
      <c r="AY706" s="5">
        <v>0</v>
      </c>
      <c r="AZ706" s="5">
        <v>0</v>
      </c>
      <c r="BA706" s="5">
        <v>0</v>
      </c>
      <c r="BB706" s="5">
        <v>0</v>
      </c>
      <c r="BC706" s="5">
        <v>0</v>
      </c>
      <c r="BD706" s="5">
        <v>0</v>
      </c>
      <c r="BE706" s="5">
        <v>0</v>
      </c>
      <c r="BF706" s="5">
        <v>0</v>
      </c>
      <c r="BG706" s="6">
        <v>0</v>
      </c>
      <c r="BH706" s="5">
        <v>0</v>
      </c>
      <c r="BI706" s="5">
        <v>0</v>
      </c>
      <c r="BJ706" s="5">
        <v>0</v>
      </c>
      <c r="BK706" s="5">
        <v>0</v>
      </c>
      <c r="BL706" s="5">
        <v>0</v>
      </c>
      <c r="BM706" s="5">
        <v>0</v>
      </c>
      <c r="BN706" s="5">
        <v>0</v>
      </c>
      <c r="BO706" s="5">
        <v>0</v>
      </c>
      <c r="BP706" s="5">
        <v>0</v>
      </c>
      <c r="BQ706" s="5">
        <v>0</v>
      </c>
      <c r="BR706" s="9">
        <v>0</v>
      </c>
    </row>
    <row r="707" spans="1:71" s="5" customFormat="1" ht="17" thickBot="1" x14ac:dyDescent="0.25">
      <c r="A707" s="12"/>
      <c r="B707" s="10">
        <v>0.54855643044619418</v>
      </c>
      <c r="C707" s="10">
        <f>C706/$A706</f>
        <v>0.44881889763779526</v>
      </c>
      <c r="D707" s="10">
        <f>D706/$A706</f>
        <v>2.6246719160104987E-3</v>
      </c>
      <c r="E707" s="10">
        <f>E706/$A706</f>
        <v>0</v>
      </c>
      <c r="F707" s="15">
        <f>F706/$B706</f>
        <v>0.10885167464114832</v>
      </c>
      <c r="G707" s="10">
        <f t="shared" ref="G707:AE707" si="351">G706/$B706</f>
        <v>5.7416267942583733E-2</v>
      </c>
      <c r="H707" s="10">
        <f t="shared" si="351"/>
        <v>5.1435406698564591E-2</v>
      </c>
      <c r="I707" s="10">
        <f t="shared" si="351"/>
        <v>5.861244019138756E-2</v>
      </c>
      <c r="J707" s="10">
        <f t="shared" si="351"/>
        <v>9.0909090909090912E-2</v>
      </c>
      <c r="K707" s="10">
        <f t="shared" si="351"/>
        <v>6.3397129186602869E-2</v>
      </c>
      <c r="L707" s="10">
        <f t="shared" si="351"/>
        <v>3.8277511961722487E-2</v>
      </c>
      <c r="M707" s="10">
        <f t="shared" si="351"/>
        <v>2.1531100478468901E-2</v>
      </c>
      <c r="N707" s="10">
        <f t="shared" si="351"/>
        <v>3.9473684210526314E-2</v>
      </c>
      <c r="O707" s="10">
        <f t="shared" si="351"/>
        <v>3.1100478468899521E-2</v>
      </c>
      <c r="P707" s="10">
        <f t="shared" si="351"/>
        <v>2.033492822966507E-2</v>
      </c>
      <c r="Q707" s="10">
        <f t="shared" si="351"/>
        <v>2.9904306220095694E-2</v>
      </c>
      <c r="R707" s="10">
        <f t="shared" si="351"/>
        <v>2.8708133971291867E-2</v>
      </c>
      <c r="S707" s="10">
        <f t="shared" si="351"/>
        <v>4.784688995215311E-2</v>
      </c>
      <c r="T707" s="10">
        <f t="shared" si="351"/>
        <v>4.784688995215311E-2</v>
      </c>
      <c r="U707" s="10">
        <f t="shared" si="351"/>
        <v>8.3732057416267946E-3</v>
      </c>
      <c r="V707" s="10">
        <f t="shared" si="351"/>
        <v>1.3157894736842105E-2</v>
      </c>
      <c r="W707" s="10">
        <f t="shared" si="351"/>
        <v>2.9904306220095694E-2</v>
      </c>
      <c r="X707" s="10">
        <f t="shared" si="351"/>
        <v>4.4258373205741629E-2</v>
      </c>
      <c r="Y707" s="10">
        <f t="shared" si="351"/>
        <v>3.4688995215311005E-2</v>
      </c>
      <c r="Z707" s="10">
        <f t="shared" si="351"/>
        <v>3.3492822966507178E-2</v>
      </c>
      <c r="AA707" s="10">
        <f t="shared" si="351"/>
        <v>2.2727272727272728E-2</v>
      </c>
      <c r="AB707" s="10">
        <f t="shared" si="351"/>
        <v>1.555023923444976E-2</v>
      </c>
      <c r="AC707" s="10">
        <f t="shared" si="351"/>
        <v>1.555023923444976E-2</v>
      </c>
      <c r="AD707" s="10">
        <f t="shared" si="351"/>
        <v>3.2296650717703351E-2</v>
      </c>
      <c r="AE707" s="11">
        <f t="shared" si="351"/>
        <v>1.4354066985645933E-2</v>
      </c>
      <c r="AF707" s="15">
        <f>AF706/$C706</f>
        <v>0.14327485380116958</v>
      </c>
      <c r="AG707" s="10">
        <f t="shared" ref="AG707:AO707" si="352">AG706/$C706</f>
        <v>0.12573099415204678</v>
      </c>
      <c r="AH707" s="10">
        <f t="shared" si="352"/>
        <v>0.10087719298245613</v>
      </c>
      <c r="AI707" s="10">
        <f t="shared" si="352"/>
        <v>8.3333333333333329E-2</v>
      </c>
      <c r="AJ707" s="10">
        <f t="shared" si="352"/>
        <v>0.11842105263157894</v>
      </c>
      <c r="AK707" s="10">
        <f t="shared" si="352"/>
        <v>0.11403508771929824</v>
      </c>
      <c r="AL707" s="10">
        <f t="shared" si="352"/>
        <v>9.5029239766081866E-2</v>
      </c>
      <c r="AM707" s="10">
        <f t="shared" si="352"/>
        <v>8.4795321637426896E-2</v>
      </c>
      <c r="AN707" s="10">
        <f t="shared" si="352"/>
        <v>6.1403508771929821E-2</v>
      </c>
      <c r="AO707" s="11">
        <f t="shared" si="352"/>
        <v>7.3099415204678359E-2</v>
      </c>
      <c r="AP707" s="15">
        <f>AP706/$D706</f>
        <v>0</v>
      </c>
      <c r="AQ707" s="10">
        <f t="shared" ref="AQ707:BR707" si="353">AQ706/$D706</f>
        <v>0.25</v>
      </c>
      <c r="AR707" s="10">
        <f t="shared" si="353"/>
        <v>0.5</v>
      </c>
      <c r="AS707" s="10">
        <f t="shared" si="353"/>
        <v>0</v>
      </c>
      <c r="AT707" s="10">
        <f t="shared" si="353"/>
        <v>0.25</v>
      </c>
      <c r="AU707" s="10">
        <f t="shared" si="353"/>
        <v>0</v>
      </c>
      <c r="AV707" s="10">
        <f t="shared" si="353"/>
        <v>0</v>
      </c>
      <c r="AW707" s="10">
        <f t="shared" si="353"/>
        <v>0</v>
      </c>
      <c r="AX707" s="10">
        <f t="shared" si="353"/>
        <v>0</v>
      </c>
      <c r="AY707" s="10">
        <f t="shared" si="353"/>
        <v>0</v>
      </c>
      <c r="AZ707" s="10">
        <f t="shared" si="353"/>
        <v>0</v>
      </c>
      <c r="BA707" s="10">
        <f t="shared" si="353"/>
        <v>0</v>
      </c>
      <c r="BB707" s="10">
        <f t="shared" si="353"/>
        <v>0</v>
      </c>
      <c r="BC707" s="10">
        <f t="shared" si="353"/>
        <v>0</v>
      </c>
      <c r="BD707" s="10">
        <f t="shared" si="353"/>
        <v>0</v>
      </c>
      <c r="BE707" s="10">
        <f t="shared" si="353"/>
        <v>0</v>
      </c>
      <c r="BF707" s="10">
        <f t="shared" si="353"/>
        <v>0</v>
      </c>
      <c r="BG707" s="16">
        <f t="shared" si="353"/>
        <v>0</v>
      </c>
      <c r="BH707" s="10">
        <f t="shared" si="353"/>
        <v>0</v>
      </c>
      <c r="BI707" s="10">
        <f t="shared" si="353"/>
        <v>0</v>
      </c>
      <c r="BJ707" s="10">
        <f t="shared" si="353"/>
        <v>0</v>
      </c>
      <c r="BK707" s="10">
        <f t="shared" si="353"/>
        <v>0</v>
      </c>
      <c r="BL707" s="10">
        <f t="shared" si="353"/>
        <v>0</v>
      </c>
      <c r="BM707" s="10">
        <f t="shared" si="353"/>
        <v>0</v>
      </c>
      <c r="BN707" s="10">
        <f t="shared" si="353"/>
        <v>0</v>
      </c>
      <c r="BO707" s="10">
        <f t="shared" si="353"/>
        <v>0</v>
      </c>
      <c r="BP707" s="10">
        <f t="shared" si="353"/>
        <v>0</v>
      </c>
      <c r="BQ707" s="10">
        <f t="shared" si="353"/>
        <v>0</v>
      </c>
      <c r="BR707" s="11">
        <f t="shared" si="353"/>
        <v>0</v>
      </c>
      <c r="BS707" s="7"/>
    </row>
    <row r="708" spans="1:71" s="5" customFormat="1" ht="17" thickBot="1" x14ac:dyDescent="0.25">
      <c r="E708" s="4"/>
      <c r="F708" s="12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4"/>
      <c r="BG708" s="6"/>
    </row>
    <row r="710" spans="1:71" s="2" customFormat="1" ht="17" thickBot="1" x14ac:dyDescent="0.25">
      <c r="A710" s="22" t="s">
        <v>355</v>
      </c>
      <c r="B710" s="2" t="str">
        <f>TRIM(LEFT(A710,3))&amp;":"&amp;A712</f>
        <v>tg:33284</v>
      </c>
      <c r="BG710" s="3"/>
    </row>
    <row r="711" spans="1:71" s="21" customFormat="1" x14ac:dyDescent="0.2">
      <c r="A711" s="17" t="s">
        <v>1</v>
      </c>
      <c r="B711" s="18" t="s">
        <v>2</v>
      </c>
      <c r="C711" s="18" t="s">
        <v>3</v>
      </c>
      <c r="D711" s="18" t="s">
        <v>4</v>
      </c>
      <c r="E711" s="18" t="s">
        <v>5</v>
      </c>
      <c r="F711" s="17" t="s">
        <v>6</v>
      </c>
      <c r="G711" s="18" t="s">
        <v>7</v>
      </c>
      <c r="H711" s="18" t="s">
        <v>8</v>
      </c>
      <c r="I711" s="18" t="s">
        <v>9</v>
      </c>
      <c r="J711" s="18" t="s">
        <v>10</v>
      </c>
      <c r="K711" s="18" t="s">
        <v>11</v>
      </c>
      <c r="L711" s="18" t="s">
        <v>12</v>
      </c>
      <c r="M711" s="18" t="s">
        <v>13</v>
      </c>
      <c r="N711" s="18" t="s">
        <v>14</v>
      </c>
      <c r="O711" s="18" t="s">
        <v>15</v>
      </c>
      <c r="P711" s="18" t="s">
        <v>16</v>
      </c>
      <c r="Q711" s="18" t="s">
        <v>17</v>
      </c>
      <c r="R711" s="18" t="s">
        <v>18</v>
      </c>
      <c r="S711" s="18" t="s">
        <v>19</v>
      </c>
      <c r="T711" s="18" t="s">
        <v>20</v>
      </c>
      <c r="U711" s="18" t="s">
        <v>21</v>
      </c>
      <c r="V711" s="18" t="s">
        <v>22</v>
      </c>
      <c r="W711" s="18" t="s">
        <v>23</v>
      </c>
      <c r="X711" s="18" t="s">
        <v>24</v>
      </c>
      <c r="Y711" s="18" t="s">
        <v>25</v>
      </c>
      <c r="Z711" s="18" t="s">
        <v>26</v>
      </c>
      <c r="AA711" s="18" t="s">
        <v>27</v>
      </c>
      <c r="AB711" s="18" t="s">
        <v>28</v>
      </c>
      <c r="AC711" s="18" t="s">
        <v>29</v>
      </c>
      <c r="AD711" s="18" t="s">
        <v>30</v>
      </c>
      <c r="AE711" s="19" t="s">
        <v>31</v>
      </c>
      <c r="AF711" s="17">
        <v>1</v>
      </c>
      <c r="AG711" s="18">
        <v>2</v>
      </c>
      <c r="AH711" s="18">
        <v>3</v>
      </c>
      <c r="AI711" s="18">
        <v>4</v>
      </c>
      <c r="AJ711" s="18">
        <v>5</v>
      </c>
      <c r="AK711" s="18">
        <v>6</v>
      </c>
      <c r="AL711" s="18">
        <v>7</v>
      </c>
      <c r="AM711" s="18">
        <v>8</v>
      </c>
      <c r="AN711" s="18">
        <v>9</v>
      </c>
      <c r="AO711" s="19">
        <v>0</v>
      </c>
      <c r="AP711" s="17" t="s">
        <v>32</v>
      </c>
      <c r="AQ711" s="18" t="s">
        <v>33</v>
      </c>
      <c r="AR711" s="18" t="s">
        <v>34</v>
      </c>
      <c r="AS711" s="18" t="s">
        <v>35</v>
      </c>
      <c r="AT711" s="18" t="s">
        <v>36</v>
      </c>
      <c r="AU711" s="18" t="s">
        <v>37</v>
      </c>
      <c r="AV711" s="18" t="s">
        <v>38</v>
      </c>
      <c r="AW711" s="18" t="s">
        <v>660</v>
      </c>
      <c r="AX711" s="18" t="s">
        <v>39</v>
      </c>
      <c r="AY711" s="18" t="s">
        <v>40</v>
      </c>
      <c r="AZ711" s="18" t="s">
        <v>41</v>
      </c>
      <c r="BA711" s="18" t="s">
        <v>42</v>
      </c>
      <c r="BB711" s="18" t="s">
        <v>43</v>
      </c>
      <c r="BC711" s="18" t="s">
        <v>44</v>
      </c>
      <c r="BD711" s="18" t="s">
        <v>45</v>
      </c>
      <c r="BE711" s="18" t="s">
        <v>46</v>
      </c>
      <c r="BF711" s="18" t="s">
        <v>47</v>
      </c>
      <c r="BG711" s="20" t="s">
        <v>48</v>
      </c>
      <c r="BH711" s="18" t="s">
        <v>49</v>
      </c>
      <c r="BI711" s="18" t="s">
        <v>50</v>
      </c>
      <c r="BJ711" s="18" t="s">
        <v>51</v>
      </c>
      <c r="BK711" s="18" t="s">
        <v>52</v>
      </c>
      <c r="BL711" s="18" t="s">
        <v>53</v>
      </c>
      <c r="BM711" s="18" t="s">
        <v>54</v>
      </c>
      <c r="BN711" s="18" t="s">
        <v>55</v>
      </c>
      <c r="BO711" s="18" t="s">
        <v>56</v>
      </c>
      <c r="BP711" s="18" t="s">
        <v>57</v>
      </c>
      <c r="BQ711" s="18" t="s">
        <v>58</v>
      </c>
      <c r="BR711" s="19" t="s">
        <v>59</v>
      </c>
    </row>
    <row r="712" spans="1:71" s="5" customFormat="1" x14ac:dyDescent="0.2">
      <c r="A712" s="8">
        <v>33284</v>
      </c>
      <c r="B712" s="5">
        <v>14927</v>
      </c>
      <c r="C712" s="5">
        <v>17912</v>
      </c>
      <c r="D712" s="5">
        <v>33</v>
      </c>
      <c r="E712" s="5">
        <v>412</v>
      </c>
      <c r="F712" s="8">
        <v>2157</v>
      </c>
      <c r="G712" s="5">
        <v>1751</v>
      </c>
      <c r="H712" s="5">
        <v>1707</v>
      </c>
      <c r="I712" s="5">
        <v>1721</v>
      </c>
      <c r="J712" s="5">
        <v>2042</v>
      </c>
      <c r="K712" s="5">
        <v>1768</v>
      </c>
      <c r="L712" s="5">
        <v>167</v>
      </c>
      <c r="M712" s="5">
        <v>164</v>
      </c>
      <c r="N712" s="5">
        <v>394</v>
      </c>
      <c r="O712" s="5">
        <v>104</v>
      </c>
      <c r="P712" s="5">
        <v>128</v>
      </c>
      <c r="Q712" s="5">
        <v>214</v>
      </c>
      <c r="R712" s="5">
        <v>172</v>
      </c>
      <c r="S712" s="5">
        <v>243</v>
      </c>
      <c r="T712" s="5">
        <v>378</v>
      </c>
      <c r="U712" s="5">
        <v>119</v>
      </c>
      <c r="V712" s="5">
        <v>97</v>
      </c>
      <c r="W712" s="5">
        <v>248</v>
      </c>
      <c r="X712" s="5">
        <v>275</v>
      </c>
      <c r="Y712" s="5">
        <v>170</v>
      </c>
      <c r="Z712" s="5">
        <v>236</v>
      </c>
      <c r="AA712" s="5">
        <v>118</v>
      </c>
      <c r="AB712" s="5">
        <v>101</v>
      </c>
      <c r="AC712" s="5">
        <v>88</v>
      </c>
      <c r="AD712" s="5">
        <v>254</v>
      </c>
      <c r="AE712" s="9">
        <v>111</v>
      </c>
      <c r="AF712" s="8">
        <v>2035</v>
      </c>
      <c r="AG712" s="5">
        <v>1839</v>
      </c>
      <c r="AH712" s="5">
        <v>1768</v>
      </c>
      <c r="AI712" s="5">
        <v>1744</v>
      </c>
      <c r="AJ712" s="5">
        <v>1790</v>
      </c>
      <c r="AK712" s="5">
        <v>1727</v>
      </c>
      <c r="AL712" s="5">
        <v>1810</v>
      </c>
      <c r="AM712" s="5">
        <v>1705</v>
      </c>
      <c r="AN712" s="5">
        <v>1675</v>
      </c>
      <c r="AO712" s="9">
        <v>1819</v>
      </c>
      <c r="AP712" s="8">
        <v>0</v>
      </c>
      <c r="AQ712" s="5">
        <v>14</v>
      </c>
      <c r="AR712" s="5">
        <v>5</v>
      </c>
      <c r="AS712" s="5">
        <v>0</v>
      </c>
      <c r="AT712" s="5">
        <v>4</v>
      </c>
      <c r="AU712" s="5">
        <v>1</v>
      </c>
      <c r="AV712" s="5">
        <v>0</v>
      </c>
      <c r="AW712" s="5">
        <v>0</v>
      </c>
      <c r="AX712" s="5">
        <v>1</v>
      </c>
      <c r="AY712" s="5">
        <v>0</v>
      </c>
      <c r="AZ712" s="5">
        <v>0</v>
      </c>
      <c r="BA712" s="5">
        <v>0</v>
      </c>
      <c r="BB712" s="5">
        <v>0</v>
      </c>
      <c r="BC712" s="5">
        <v>2</v>
      </c>
      <c r="BD712" s="5">
        <v>0</v>
      </c>
      <c r="BE712" s="5">
        <v>6</v>
      </c>
      <c r="BF712" s="5">
        <v>0</v>
      </c>
      <c r="BG712" s="6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9">
        <v>0</v>
      </c>
    </row>
    <row r="713" spans="1:71" s="5" customFormat="1" ht="17" thickBot="1" x14ac:dyDescent="0.25">
      <c r="A713" s="12"/>
      <c r="B713" s="10">
        <v>0.4484737411368826</v>
      </c>
      <c r="C713" s="10">
        <f>C712/$A712</f>
        <v>0.53815647157793534</v>
      </c>
      <c r="D713" s="10">
        <f>D712/$A712</f>
        <v>9.9146737171013099E-4</v>
      </c>
      <c r="E713" s="10">
        <f>E712/$A712</f>
        <v>1.2378319913471939E-2</v>
      </c>
      <c r="F713" s="15">
        <f>F712/$B712</f>
        <v>0.14450324914584312</v>
      </c>
      <c r="G713" s="10">
        <f t="shared" ref="G713:AE713" si="354">G712/$B712</f>
        <v>0.11730421384069137</v>
      </c>
      <c r="H713" s="10">
        <f t="shared" si="354"/>
        <v>0.11435653513767</v>
      </c>
      <c r="I713" s="10">
        <f t="shared" si="354"/>
        <v>0.11529443290681315</v>
      </c>
      <c r="J713" s="10">
        <f t="shared" si="354"/>
        <v>0.13679908889930997</v>
      </c>
      <c r="K713" s="10">
        <f t="shared" si="354"/>
        <v>0.11844308970322234</v>
      </c>
      <c r="L713" s="10">
        <f t="shared" si="354"/>
        <v>1.118778053192202E-2</v>
      </c>
      <c r="M713" s="10">
        <f t="shared" si="354"/>
        <v>1.0986802438534199E-2</v>
      </c>
      <c r="N713" s="10">
        <f t="shared" si="354"/>
        <v>2.6395122931600457E-2</v>
      </c>
      <c r="O713" s="10">
        <f t="shared" si="354"/>
        <v>6.9672405707777848E-3</v>
      </c>
      <c r="P713" s="10">
        <f t="shared" si="354"/>
        <v>8.5750653178803503E-3</v>
      </c>
      <c r="Q713" s="10">
        <f t="shared" si="354"/>
        <v>1.4336437328331212E-2</v>
      </c>
      <c r="R713" s="10">
        <f t="shared" si="354"/>
        <v>1.1522744020901721E-2</v>
      </c>
      <c r="S713" s="10">
        <f t="shared" si="354"/>
        <v>1.6279225564413479E-2</v>
      </c>
      <c r="T713" s="10">
        <f t="shared" si="354"/>
        <v>2.5323239766865412E-2</v>
      </c>
      <c r="U713" s="10">
        <f t="shared" si="354"/>
        <v>7.972131037716889E-3</v>
      </c>
      <c r="V713" s="10">
        <f t="shared" si="354"/>
        <v>6.4982916862062036E-3</v>
      </c>
      <c r="W713" s="10">
        <f t="shared" si="354"/>
        <v>1.661418905339318E-2</v>
      </c>
      <c r="X713" s="10">
        <f t="shared" si="354"/>
        <v>1.8422991893883568E-2</v>
      </c>
      <c r="Y713" s="10">
        <f t="shared" si="354"/>
        <v>1.1388758625309841E-2</v>
      </c>
      <c r="Z713" s="10">
        <f t="shared" si="354"/>
        <v>1.5810276679841896E-2</v>
      </c>
      <c r="AA713" s="10">
        <f t="shared" si="354"/>
        <v>7.9051383399209481E-3</v>
      </c>
      <c r="AB713" s="10">
        <f t="shared" si="354"/>
        <v>6.7662624773899647E-3</v>
      </c>
      <c r="AC713" s="10">
        <f t="shared" si="354"/>
        <v>5.8953574060427415E-3</v>
      </c>
      <c r="AD713" s="10">
        <f t="shared" si="354"/>
        <v>1.7016145240168822E-2</v>
      </c>
      <c r="AE713" s="11">
        <f t="shared" si="354"/>
        <v>7.4361894553493669E-3</v>
      </c>
      <c r="AF713" s="15">
        <f>AF712/$C712</f>
        <v>0.11361098704778919</v>
      </c>
      <c r="AG713" s="10">
        <f t="shared" ref="AG713:AO713" si="355">AG712/$C712</f>
        <v>0.10266860205448861</v>
      </c>
      <c r="AH713" s="10">
        <f t="shared" si="355"/>
        <v>9.8704778919160338E-2</v>
      </c>
      <c r="AI713" s="10">
        <f t="shared" si="355"/>
        <v>9.736489504242965E-2</v>
      </c>
      <c r="AJ713" s="10">
        <f t="shared" si="355"/>
        <v>9.9933005806163461E-2</v>
      </c>
      <c r="AK713" s="10">
        <f t="shared" si="355"/>
        <v>9.6415810629745427E-2</v>
      </c>
      <c r="AL713" s="10">
        <f t="shared" si="355"/>
        <v>0.10104957570343903</v>
      </c>
      <c r="AM713" s="10">
        <f t="shared" si="355"/>
        <v>9.5187583742742291E-2</v>
      </c>
      <c r="AN713" s="10">
        <f t="shared" si="355"/>
        <v>9.3512728896828948E-2</v>
      </c>
      <c r="AO713" s="11">
        <f t="shared" si="355"/>
        <v>0.10155203215721303</v>
      </c>
      <c r="AP713" s="15">
        <f>AP712/$D712</f>
        <v>0</v>
      </c>
      <c r="AQ713" s="10">
        <f t="shared" ref="AQ713:BR713" si="356">AQ712/$D712</f>
        <v>0.42424242424242425</v>
      </c>
      <c r="AR713" s="10">
        <f t="shared" si="356"/>
        <v>0.15151515151515152</v>
      </c>
      <c r="AS713" s="10">
        <f t="shared" si="356"/>
        <v>0</v>
      </c>
      <c r="AT713" s="10">
        <f t="shared" si="356"/>
        <v>0.12121212121212122</v>
      </c>
      <c r="AU713" s="10">
        <f t="shared" si="356"/>
        <v>3.0303030303030304E-2</v>
      </c>
      <c r="AV713" s="10">
        <f t="shared" si="356"/>
        <v>0</v>
      </c>
      <c r="AW713" s="10">
        <f t="shared" si="356"/>
        <v>0</v>
      </c>
      <c r="AX713" s="10">
        <f t="shared" si="356"/>
        <v>3.0303030303030304E-2</v>
      </c>
      <c r="AY713" s="10">
        <f t="shared" si="356"/>
        <v>0</v>
      </c>
      <c r="AZ713" s="10">
        <f t="shared" si="356"/>
        <v>0</v>
      </c>
      <c r="BA713" s="10">
        <f t="shared" si="356"/>
        <v>0</v>
      </c>
      <c r="BB713" s="10">
        <f t="shared" si="356"/>
        <v>0</v>
      </c>
      <c r="BC713" s="10">
        <f t="shared" si="356"/>
        <v>6.0606060606060608E-2</v>
      </c>
      <c r="BD713" s="10">
        <f t="shared" si="356"/>
        <v>0</v>
      </c>
      <c r="BE713" s="10">
        <f t="shared" si="356"/>
        <v>0.18181818181818182</v>
      </c>
      <c r="BF713" s="10">
        <f t="shared" si="356"/>
        <v>0</v>
      </c>
      <c r="BG713" s="16">
        <f t="shared" si="356"/>
        <v>0</v>
      </c>
      <c r="BH713" s="10">
        <f t="shared" si="356"/>
        <v>0</v>
      </c>
      <c r="BI713" s="10">
        <f t="shared" si="356"/>
        <v>0</v>
      </c>
      <c r="BJ713" s="10">
        <f t="shared" si="356"/>
        <v>0</v>
      </c>
      <c r="BK713" s="10">
        <f t="shared" si="356"/>
        <v>0</v>
      </c>
      <c r="BL713" s="10">
        <f t="shared" si="356"/>
        <v>0</v>
      </c>
      <c r="BM713" s="10">
        <f t="shared" si="356"/>
        <v>0</v>
      </c>
      <c r="BN713" s="10">
        <f t="shared" si="356"/>
        <v>0</v>
      </c>
      <c r="BO713" s="10">
        <f t="shared" si="356"/>
        <v>0</v>
      </c>
      <c r="BP713" s="10">
        <f t="shared" si="356"/>
        <v>0</v>
      </c>
      <c r="BQ713" s="10">
        <f t="shared" si="356"/>
        <v>0</v>
      </c>
      <c r="BR713" s="11">
        <f t="shared" si="356"/>
        <v>0</v>
      </c>
      <c r="BS713" s="7"/>
    </row>
    <row r="714" spans="1:71" s="5" customFormat="1" ht="17" thickBot="1" x14ac:dyDescent="0.25">
      <c r="E714" s="4"/>
      <c r="F714" s="12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4"/>
      <c r="BG714" s="6"/>
    </row>
    <row r="716" spans="1:71" s="2" customFormat="1" ht="17" thickBot="1" x14ac:dyDescent="0.25">
      <c r="A716" s="22" t="s">
        <v>356</v>
      </c>
      <c r="B716" s="2" t="str">
        <f>TRIM(LEFT(A716,3))&amp;":"&amp;A718</f>
        <v>tn:429312</v>
      </c>
      <c r="BG716" s="3"/>
    </row>
    <row r="717" spans="1:71" s="21" customFormat="1" x14ac:dyDescent="0.2">
      <c r="A717" s="17" t="s">
        <v>1</v>
      </c>
      <c r="B717" s="18" t="s">
        <v>2</v>
      </c>
      <c r="C717" s="18" t="s">
        <v>3</v>
      </c>
      <c r="D717" s="18" t="s">
        <v>4</v>
      </c>
      <c r="E717" s="18" t="s">
        <v>5</v>
      </c>
      <c r="F717" s="17" t="s">
        <v>6</v>
      </c>
      <c r="G717" s="18" t="s">
        <v>7</v>
      </c>
      <c r="H717" s="18" t="s">
        <v>8</v>
      </c>
      <c r="I717" s="18" t="s">
        <v>9</v>
      </c>
      <c r="J717" s="18" t="s">
        <v>10</v>
      </c>
      <c r="K717" s="18" t="s">
        <v>11</v>
      </c>
      <c r="L717" s="18" t="s">
        <v>12</v>
      </c>
      <c r="M717" s="18" t="s">
        <v>13</v>
      </c>
      <c r="N717" s="18" t="s">
        <v>14</v>
      </c>
      <c r="O717" s="18" t="s">
        <v>15</v>
      </c>
      <c r="P717" s="18" t="s">
        <v>16</v>
      </c>
      <c r="Q717" s="18" t="s">
        <v>17</v>
      </c>
      <c r="R717" s="18" t="s">
        <v>18</v>
      </c>
      <c r="S717" s="18" t="s">
        <v>19</v>
      </c>
      <c r="T717" s="18" t="s">
        <v>20</v>
      </c>
      <c r="U717" s="18" t="s">
        <v>21</v>
      </c>
      <c r="V717" s="18" t="s">
        <v>22</v>
      </c>
      <c r="W717" s="18" t="s">
        <v>23</v>
      </c>
      <c r="X717" s="18" t="s">
        <v>24</v>
      </c>
      <c r="Y717" s="18" t="s">
        <v>25</v>
      </c>
      <c r="Z717" s="18" t="s">
        <v>26</v>
      </c>
      <c r="AA717" s="18" t="s">
        <v>27</v>
      </c>
      <c r="AB717" s="18" t="s">
        <v>28</v>
      </c>
      <c r="AC717" s="18" t="s">
        <v>29</v>
      </c>
      <c r="AD717" s="18" t="s">
        <v>30</v>
      </c>
      <c r="AE717" s="19" t="s">
        <v>31</v>
      </c>
      <c r="AF717" s="17">
        <v>1</v>
      </c>
      <c r="AG717" s="18">
        <v>2</v>
      </c>
      <c r="AH717" s="18">
        <v>3</v>
      </c>
      <c r="AI717" s="18">
        <v>4</v>
      </c>
      <c r="AJ717" s="18">
        <v>5</v>
      </c>
      <c r="AK717" s="18">
        <v>6</v>
      </c>
      <c r="AL717" s="18">
        <v>7</v>
      </c>
      <c r="AM717" s="18">
        <v>8</v>
      </c>
      <c r="AN717" s="18">
        <v>9</v>
      </c>
      <c r="AO717" s="19">
        <v>0</v>
      </c>
      <c r="AP717" s="17" t="s">
        <v>32</v>
      </c>
      <c r="AQ717" s="18" t="s">
        <v>33</v>
      </c>
      <c r="AR717" s="18" t="s">
        <v>34</v>
      </c>
      <c r="AS717" s="18" t="s">
        <v>35</v>
      </c>
      <c r="AT717" s="18" t="s">
        <v>36</v>
      </c>
      <c r="AU717" s="18" t="s">
        <v>37</v>
      </c>
      <c r="AV717" s="18" t="s">
        <v>38</v>
      </c>
      <c r="AW717" s="18" t="s">
        <v>660</v>
      </c>
      <c r="AX717" s="18" t="s">
        <v>39</v>
      </c>
      <c r="AY717" s="18" t="s">
        <v>40</v>
      </c>
      <c r="AZ717" s="18" t="s">
        <v>41</v>
      </c>
      <c r="BA717" s="18" t="s">
        <v>42</v>
      </c>
      <c r="BB717" s="18" t="s">
        <v>43</v>
      </c>
      <c r="BC717" s="18" t="s">
        <v>44</v>
      </c>
      <c r="BD717" s="18" t="s">
        <v>45</v>
      </c>
      <c r="BE717" s="18" t="s">
        <v>46</v>
      </c>
      <c r="BF717" s="18" t="s">
        <v>47</v>
      </c>
      <c r="BG717" s="20" t="s">
        <v>48</v>
      </c>
      <c r="BH717" s="18" t="s">
        <v>49</v>
      </c>
      <c r="BI717" s="18" t="s">
        <v>50</v>
      </c>
      <c r="BJ717" s="18" t="s">
        <v>51</v>
      </c>
      <c r="BK717" s="18" t="s">
        <v>52</v>
      </c>
      <c r="BL717" s="18" t="s">
        <v>53</v>
      </c>
      <c r="BM717" s="18" t="s">
        <v>54</v>
      </c>
      <c r="BN717" s="18" t="s">
        <v>55</v>
      </c>
      <c r="BO717" s="18" t="s">
        <v>56</v>
      </c>
      <c r="BP717" s="18" t="s">
        <v>57</v>
      </c>
      <c r="BQ717" s="18" t="s">
        <v>58</v>
      </c>
      <c r="BR717" s="19" t="s">
        <v>59</v>
      </c>
    </row>
    <row r="718" spans="1:71" s="5" customFormat="1" x14ac:dyDescent="0.2">
      <c r="A718" s="8">
        <v>429312</v>
      </c>
      <c r="B718" s="5">
        <v>260129</v>
      </c>
      <c r="C718" s="5">
        <v>165215</v>
      </c>
      <c r="D718" s="5">
        <v>3341</v>
      </c>
      <c r="E718" s="5">
        <v>627</v>
      </c>
      <c r="F718" s="8">
        <v>32083</v>
      </c>
      <c r="G718" s="5">
        <v>7826</v>
      </c>
      <c r="H718" s="5">
        <v>9571</v>
      </c>
      <c r="I718" s="5">
        <v>9020</v>
      </c>
      <c r="J718" s="5">
        <v>21342</v>
      </c>
      <c r="K718" s="5">
        <v>6137</v>
      </c>
      <c r="L718" s="5">
        <v>4599</v>
      </c>
      <c r="M718" s="5">
        <v>9083</v>
      </c>
      <c r="N718" s="5">
        <v>19695</v>
      </c>
      <c r="O718" s="5">
        <v>3381</v>
      </c>
      <c r="P718" s="5">
        <v>5315</v>
      </c>
      <c r="Q718" s="5">
        <v>10005</v>
      </c>
      <c r="R718" s="5">
        <v>14170</v>
      </c>
      <c r="S718" s="5">
        <v>12240</v>
      </c>
      <c r="T718" s="5">
        <v>17478</v>
      </c>
      <c r="U718" s="5">
        <v>4743</v>
      </c>
      <c r="V718" s="5">
        <v>2559</v>
      </c>
      <c r="W718" s="5">
        <v>12394</v>
      </c>
      <c r="X718" s="5">
        <v>13961</v>
      </c>
      <c r="Y718" s="5">
        <v>10913</v>
      </c>
      <c r="Z718" s="5">
        <v>12117</v>
      </c>
      <c r="AA718" s="5">
        <v>2925</v>
      </c>
      <c r="AB718" s="5">
        <v>3645</v>
      </c>
      <c r="AC718" s="5">
        <v>2689</v>
      </c>
      <c r="AD718" s="5">
        <v>7720</v>
      </c>
      <c r="AE718" s="9">
        <v>4518</v>
      </c>
      <c r="AF718" s="8">
        <v>28612</v>
      </c>
      <c r="AG718" s="5">
        <v>20752</v>
      </c>
      <c r="AH718" s="5">
        <v>13736</v>
      </c>
      <c r="AI718" s="5">
        <v>12347</v>
      </c>
      <c r="AJ718" s="5">
        <v>13370</v>
      </c>
      <c r="AK718" s="5">
        <v>13565</v>
      </c>
      <c r="AL718" s="5">
        <v>13301</v>
      </c>
      <c r="AM718" s="5">
        <v>12213</v>
      </c>
      <c r="AN718" s="5">
        <v>14881</v>
      </c>
      <c r="AO718" s="9">
        <v>22438</v>
      </c>
      <c r="AP718" s="8">
        <v>22</v>
      </c>
      <c r="AQ718" s="5">
        <v>1266</v>
      </c>
      <c r="AR718" s="5">
        <v>98</v>
      </c>
      <c r="AS718" s="5">
        <v>176</v>
      </c>
      <c r="AT718" s="5">
        <v>784</v>
      </c>
      <c r="AU718" s="5">
        <v>416</v>
      </c>
      <c r="AV718" s="5">
        <v>16</v>
      </c>
      <c r="AW718" s="5">
        <v>5</v>
      </c>
      <c r="AX718" s="5">
        <v>66</v>
      </c>
      <c r="AY718" s="5">
        <v>11</v>
      </c>
      <c r="AZ718" s="5">
        <v>78</v>
      </c>
      <c r="BA718" s="5">
        <v>62</v>
      </c>
      <c r="BB718" s="5">
        <v>8</v>
      </c>
      <c r="BC718" s="5">
        <v>18</v>
      </c>
      <c r="BD718" s="5">
        <v>17</v>
      </c>
      <c r="BE718" s="5">
        <v>49</v>
      </c>
      <c r="BF718" s="5">
        <v>166</v>
      </c>
      <c r="BG718" s="6">
        <v>7</v>
      </c>
      <c r="BH718" s="5">
        <v>37</v>
      </c>
      <c r="BI718" s="5">
        <v>5</v>
      </c>
      <c r="BJ718" s="5">
        <v>3</v>
      </c>
      <c r="BK718" s="5">
        <v>14</v>
      </c>
      <c r="BL718" s="5">
        <v>14</v>
      </c>
      <c r="BM718" s="5">
        <v>1</v>
      </c>
      <c r="BN718" s="5">
        <v>2</v>
      </c>
      <c r="BO718" s="5">
        <v>0</v>
      </c>
      <c r="BP718" s="5">
        <v>0</v>
      </c>
      <c r="BQ718" s="5">
        <v>0</v>
      </c>
      <c r="BR718" s="9">
        <v>0</v>
      </c>
    </row>
    <row r="719" spans="1:71" s="5" customFormat="1" ht="17" thickBot="1" x14ac:dyDescent="0.25">
      <c r="A719" s="12"/>
      <c r="B719" s="10">
        <v>0.60592063580799049</v>
      </c>
      <c r="C719" s="10">
        <f>C718/$A718</f>
        <v>0.3848366689028026</v>
      </c>
      <c r="D719" s="10">
        <f>D718/$A718</f>
        <v>7.782218992248062E-3</v>
      </c>
      <c r="E719" s="10">
        <f>E718/$A718</f>
        <v>1.4604762969588551E-3</v>
      </c>
      <c r="F719" s="15">
        <f>F718/$B718</f>
        <v>0.12333496073102192</v>
      </c>
      <c r="G719" s="10">
        <f t="shared" ref="G719:AE719" si="357">G718/$B718</f>
        <v>3.0085073175232287E-2</v>
      </c>
      <c r="H719" s="10">
        <f t="shared" si="357"/>
        <v>3.6793283332500412E-2</v>
      </c>
      <c r="I719" s="10">
        <f t="shared" si="357"/>
        <v>3.4675103506337242E-2</v>
      </c>
      <c r="J719" s="10">
        <f t="shared" si="357"/>
        <v>8.2043908983619671E-2</v>
      </c>
      <c r="K719" s="10">
        <f t="shared" si="357"/>
        <v>2.3592140822438098E-2</v>
      </c>
      <c r="L719" s="10">
        <f t="shared" si="357"/>
        <v>1.7679689692421837E-2</v>
      </c>
      <c r="M719" s="10">
        <f t="shared" si="357"/>
        <v>3.4917291036370417E-2</v>
      </c>
      <c r="N719" s="10">
        <f t="shared" si="357"/>
        <v>7.5712434984180926E-2</v>
      </c>
      <c r="O719" s="10">
        <f t="shared" si="357"/>
        <v>1.2997397445113771E-2</v>
      </c>
      <c r="P719" s="10">
        <f t="shared" si="357"/>
        <v>2.0432170192481423E-2</v>
      </c>
      <c r="Q719" s="10">
        <f t="shared" si="357"/>
        <v>3.8461686317173401E-2</v>
      </c>
      <c r="R719" s="10">
        <f t="shared" si="357"/>
        <v>5.4472973024922253E-2</v>
      </c>
      <c r="S719" s="10">
        <f t="shared" si="357"/>
        <v>4.7053577263588449E-2</v>
      </c>
      <c r="T719" s="10">
        <f t="shared" si="357"/>
        <v>6.7189740474918214E-2</v>
      </c>
      <c r="U719" s="10">
        <f t="shared" si="357"/>
        <v>1.8233261189640526E-2</v>
      </c>
      <c r="V719" s="10">
        <f t="shared" si="357"/>
        <v>9.8374268151570944E-3</v>
      </c>
      <c r="W719" s="10">
        <f t="shared" si="357"/>
        <v>4.7645591225891772E-2</v>
      </c>
      <c r="X719" s="10">
        <f t="shared" si="357"/>
        <v>5.3669525504653461E-2</v>
      </c>
      <c r="Y719" s="10">
        <f t="shared" si="357"/>
        <v>4.1952262146857905E-2</v>
      </c>
      <c r="Z719" s="10">
        <f t="shared" si="357"/>
        <v>4.6580734943047486E-2</v>
      </c>
      <c r="AA719" s="10">
        <f t="shared" si="357"/>
        <v>1.1244421037254593E-2</v>
      </c>
      <c r="AB719" s="10">
        <f t="shared" si="357"/>
        <v>1.4012278523348031E-2</v>
      </c>
      <c r="AC719" s="10">
        <f t="shared" si="357"/>
        <v>1.0337178861257299E-2</v>
      </c>
      <c r="AD719" s="10">
        <f t="shared" si="357"/>
        <v>2.9677583045335198E-2</v>
      </c>
      <c r="AE719" s="11">
        <f t="shared" si="357"/>
        <v>1.7368305725236326E-2</v>
      </c>
      <c r="AF719" s="15">
        <f>AF718/$C718</f>
        <v>0.17318040129528189</v>
      </c>
      <c r="AG719" s="10">
        <f t="shared" ref="AG719:AO719" si="358">AG718/$C718</f>
        <v>0.12560602850830735</v>
      </c>
      <c r="AH719" s="10">
        <f t="shared" si="358"/>
        <v>8.3140150712707681E-2</v>
      </c>
      <c r="AI719" s="10">
        <f t="shared" si="358"/>
        <v>7.473292376600188E-2</v>
      </c>
      <c r="AJ719" s="10">
        <f t="shared" si="358"/>
        <v>8.0924855491329481E-2</v>
      </c>
      <c r="AK719" s="10">
        <f t="shared" si="358"/>
        <v>8.2105135732227705E-2</v>
      </c>
      <c r="AL719" s="10">
        <f t="shared" si="358"/>
        <v>8.0507217867627032E-2</v>
      </c>
      <c r="AM719" s="10">
        <f t="shared" si="358"/>
        <v>7.3921859395333356E-2</v>
      </c>
      <c r="AN719" s="10">
        <f t="shared" si="358"/>
        <v>9.0070514178494696E-2</v>
      </c>
      <c r="AO719" s="11">
        <f t="shared" si="358"/>
        <v>0.13581091305268891</v>
      </c>
      <c r="AP719" s="15">
        <f>AP718/$D718</f>
        <v>6.5848548338820713E-3</v>
      </c>
      <c r="AQ719" s="10">
        <f t="shared" ref="AQ719:BR719" si="359">AQ718/$D718</f>
        <v>0.37892846453157736</v>
      </c>
      <c r="AR719" s="10">
        <f t="shared" si="359"/>
        <v>2.9332535169111044E-2</v>
      </c>
      <c r="AS719" s="10">
        <f t="shared" si="359"/>
        <v>5.267883867105657E-2</v>
      </c>
      <c r="AT719" s="10">
        <f t="shared" si="359"/>
        <v>0.23466028135288836</v>
      </c>
      <c r="AU719" s="10">
        <f t="shared" si="359"/>
        <v>0.1245136186770428</v>
      </c>
      <c r="AV719" s="10">
        <f t="shared" si="359"/>
        <v>4.7889853337324158E-3</v>
      </c>
      <c r="AW719" s="10">
        <f t="shared" si="359"/>
        <v>1.4965579167913799E-3</v>
      </c>
      <c r="AX719" s="10">
        <f t="shared" si="359"/>
        <v>1.9754564501646213E-2</v>
      </c>
      <c r="AY719" s="10">
        <f t="shared" si="359"/>
        <v>3.2924274169410356E-3</v>
      </c>
      <c r="AZ719" s="10">
        <f t="shared" si="359"/>
        <v>2.3346303501945526E-2</v>
      </c>
      <c r="BA719" s="10">
        <f t="shared" si="359"/>
        <v>1.855731816821311E-2</v>
      </c>
      <c r="BB719" s="10">
        <f t="shared" si="359"/>
        <v>2.3944926668662079E-3</v>
      </c>
      <c r="BC719" s="10">
        <f t="shared" si="359"/>
        <v>5.3876085004489673E-3</v>
      </c>
      <c r="BD719" s="10">
        <f t="shared" si="359"/>
        <v>5.0882969170906915E-3</v>
      </c>
      <c r="BE719" s="10">
        <f t="shared" si="359"/>
        <v>1.4666267584555522E-2</v>
      </c>
      <c r="BF719" s="10">
        <f t="shared" si="359"/>
        <v>4.9685722837473807E-2</v>
      </c>
      <c r="BG719" s="16">
        <f t="shared" si="359"/>
        <v>2.0951810835079317E-3</v>
      </c>
      <c r="BH719" s="10">
        <f t="shared" si="359"/>
        <v>1.1074528584256211E-2</v>
      </c>
      <c r="BI719" s="10">
        <f t="shared" si="359"/>
        <v>1.4965579167913799E-3</v>
      </c>
      <c r="BJ719" s="10">
        <f t="shared" si="359"/>
        <v>8.9793475007482785E-4</v>
      </c>
      <c r="BK719" s="10">
        <f t="shared" si="359"/>
        <v>4.1903621670158634E-3</v>
      </c>
      <c r="BL719" s="10">
        <f t="shared" si="359"/>
        <v>4.1903621670158634E-3</v>
      </c>
      <c r="BM719" s="10">
        <f t="shared" si="359"/>
        <v>2.9931158335827599E-4</v>
      </c>
      <c r="BN719" s="10">
        <f t="shared" si="359"/>
        <v>5.9862316671655197E-4</v>
      </c>
      <c r="BO719" s="10">
        <f t="shared" si="359"/>
        <v>0</v>
      </c>
      <c r="BP719" s="10">
        <f t="shared" si="359"/>
        <v>0</v>
      </c>
      <c r="BQ719" s="10">
        <f t="shared" si="359"/>
        <v>0</v>
      </c>
      <c r="BR719" s="11">
        <f t="shared" si="359"/>
        <v>0</v>
      </c>
      <c r="BS719" s="7"/>
    </row>
    <row r="720" spans="1:71" s="5" customFormat="1" ht="17" thickBot="1" x14ac:dyDescent="0.25">
      <c r="E720" s="4"/>
      <c r="F720" s="12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4"/>
      <c r="BG720" s="6"/>
    </row>
    <row r="722" spans="1:71" s="2" customFormat="1" ht="17" thickBot="1" x14ac:dyDescent="0.25">
      <c r="A722" s="22" t="s">
        <v>357</v>
      </c>
      <c r="B722" s="2" t="str">
        <f>TRIM(LEFT(A722,3))&amp;":"&amp;A724</f>
        <v>tz:39455</v>
      </c>
      <c r="BG722" s="3"/>
    </row>
    <row r="723" spans="1:71" s="21" customFormat="1" x14ac:dyDescent="0.2">
      <c r="A723" s="17" t="s">
        <v>1</v>
      </c>
      <c r="B723" s="18" t="s">
        <v>2</v>
      </c>
      <c r="C723" s="18" t="s">
        <v>3</v>
      </c>
      <c r="D723" s="18" t="s">
        <v>4</v>
      </c>
      <c r="E723" s="18" t="s">
        <v>5</v>
      </c>
      <c r="F723" s="17" t="s">
        <v>6</v>
      </c>
      <c r="G723" s="18" t="s">
        <v>7</v>
      </c>
      <c r="H723" s="18" t="s">
        <v>8</v>
      </c>
      <c r="I723" s="18" t="s">
        <v>9</v>
      </c>
      <c r="J723" s="18" t="s">
        <v>10</v>
      </c>
      <c r="K723" s="18" t="s">
        <v>11</v>
      </c>
      <c r="L723" s="18" t="s">
        <v>12</v>
      </c>
      <c r="M723" s="18" t="s">
        <v>13</v>
      </c>
      <c r="N723" s="18" t="s">
        <v>14</v>
      </c>
      <c r="O723" s="18" t="s">
        <v>15</v>
      </c>
      <c r="P723" s="18" t="s">
        <v>16</v>
      </c>
      <c r="Q723" s="18" t="s">
        <v>17</v>
      </c>
      <c r="R723" s="18" t="s">
        <v>18</v>
      </c>
      <c r="S723" s="18" t="s">
        <v>19</v>
      </c>
      <c r="T723" s="18" t="s">
        <v>20</v>
      </c>
      <c r="U723" s="18" t="s">
        <v>21</v>
      </c>
      <c r="V723" s="18" t="s">
        <v>22</v>
      </c>
      <c r="W723" s="18" t="s">
        <v>23</v>
      </c>
      <c r="X723" s="18" t="s">
        <v>24</v>
      </c>
      <c r="Y723" s="18" t="s">
        <v>25</v>
      </c>
      <c r="Z723" s="18" t="s">
        <v>26</v>
      </c>
      <c r="AA723" s="18" t="s">
        <v>27</v>
      </c>
      <c r="AB723" s="18" t="s">
        <v>28</v>
      </c>
      <c r="AC723" s="18" t="s">
        <v>29</v>
      </c>
      <c r="AD723" s="18" t="s">
        <v>30</v>
      </c>
      <c r="AE723" s="19" t="s">
        <v>31</v>
      </c>
      <c r="AF723" s="17">
        <v>1</v>
      </c>
      <c r="AG723" s="18">
        <v>2</v>
      </c>
      <c r="AH723" s="18">
        <v>3</v>
      </c>
      <c r="AI723" s="18">
        <v>4</v>
      </c>
      <c r="AJ723" s="18">
        <v>5</v>
      </c>
      <c r="AK723" s="18">
        <v>6</v>
      </c>
      <c r="AL723" s="18">
        <v>7</v>
      </c>
      <c r="AM723" s="18">
        <v>8</v>
      </c>
      <c r="AN723" s="18">
        <v>9</v>
      </c>
      <c r="AO723" s="19">
        <v>0</v>
      </c>
      <c r="AP723" s="17" t="s">
        <v>32</v>
      </c>
      <c r="AQ723" s="18" t="s">
        <v>33</v>
      </c>
      <c r="AR723" s="18" t="s">
        <v>34</v>
      </c>
      <c r="AS723" s="18" t="s">
        <v>35</v>
      </c>
      <c r="AT723" s="18" t="s">
        <v>36</v>
      </c>
      <c r="AU723" s="18" t="s">
        <v>37</v>
      </c>
      <c r="AV723" s="18" t="s">
        <v>38</v>
      </c>
      <c r="AW723" s="18" t="s">
        <v>660</v>
      </c>
      <c r="AX723" s="18" t="s">
        <v>39</v>
      </c>
      <c r="AY723" s="18" t="s">
        <v>40</v>
      </c>
      <c r="AZ723" s="18" t="s">
        <v>41</v>
      </c>
      <c r="BA723" s="18" t="s">
        <v>42</v>
      </c>
      <c r="BB723" s="18" t="s">
        <v>43</v>
      </c>
      <c r="BC723" s="18" t="s">
        <v>44</v>
      </c>
      <c r="BD723" s="18" t="s">
        <v>45</v>
      </c>
      <c r="BE723" s="18" t="s">
        <v>46</v>
      </c>
      <c r="BF723" s="18" t="s">
        <v>47</v>
      </c>
      <c r="BG723" s="20" t="s">
        <v>48</v>
      </c>
      <c r="BH723" s="18" t="s">
        <v>49</v>
      </c>
      <c r="BI723" s="18" t="s">
        <v>50</v>
      </c>
      <c r="BJ723" s="18" t="s">
        <v>51</v>
      </c>
      <c r="BK723" s="18" t="s">
        <v>52</v>
      </c>
      <c r="BL723" s="18" t="s">
        <v>53</v>
      </c>
      <c r="BM723" s="18" t="s">
        <v>54</v>
      </c>
      <c r="BN723" s="18" t="s">
        <v>55</v>
      </c>
      <c r="BO723" s="18" t="s">
        <v>56</v>
      </c>
      <c r="BP723" s="18" t="s">
        <v>57</v>
      </c>
      <c r="BQ723" s="18" t="s">
        <v>58</v>
      </c>
      <c r="BR723" s="19" t="s">
        <v>59</v>
      </c>
    </row>
    <row r="724" spans="1:71" s="5" customFormat="1" x14ac:dyDescent="0.2">
      <c r="A724" s="8">
        <v>39455</v>
      </c>
      <c r="B724" s="5">
        <v>28575</v>
      </c>
      <c r="C724" s="5">
        <v>10645</v>
      </c>
      <c r="D724" s="5">
        <v>180</v>
      </c>
      <c r="E724" s="5">
        <v>55</v>
      </c>
      <c r="F724" s="8">
        <v>3757</v>
      </c>
      <c r="G724" s="5">
        <v>1033</v>
      </c>
      <c r="H724" s="5">
        <v>926</v>
      </c>
      <c r="I724" s="5">
        <v>1076</v>
      </c>
      <c r="J724" s="5">
        <v>2444</v>
      </c>
      <c r="K724" s="5">
        <v>766</v>
      </c>
      <c r="L724" s="5">
        <v>602</v>
      </c>
      <c r="M724" s="5">
        <v>822</v>
      </c>
      <c r="N724" s="5">
        <v>2056</v>
      </c>
      <c r="O724" s="5">
        <v>589</v>
      </c>
      <c r="P724" s="5">
        <v>780</v>
      </c>
      <c r="Q724" s="5">
        <v>1032</v>
      </c>
      <c r="R724" s="5">
        <v>1256</v>
      </c>
      <c r="S724" s="5">
        <v>1457</v>
      </c>
      <c r="T724" s="5">
        <v>1761</v>
      </c>
      <c r="U724" s="5">
        <v>540</v>
      </c>
      <c r="V724" s="5">
        <v>240</v>
      </c>
      <c r="W724" s="5">
        <v>1197</v>
      </c>
      <c r="X724" s="5">
        <v>1404</v>
      </c>
      <c r="Y724" s="5">
        <v>954</v>
      </c>
      <c r="Z724" s="5">
        <v>1288</v>
      </c>
      <c r="AA724" s="5">
        <v>377</v>
      </c>
      <c r="AB724" s="5">
        <v>506</v>
      </c>
      <c r="AC724" s="5">
        <v>277</v>
      </c>
      <c r="AD724" s="5">
        <v>1001</v>
      </c>
      <c r="AE724" s="9">
        <v>434</v>
      </c>
      <c r="AF724" s="8">
        <v>1753</v>
      </c>
      <c r="AG724" s="5">
        <v>1339</v>
      </c>
      <c r="AH724" s="5">
        <v>1090</v>
      </c>
      <c r="AI724" s="5">
        <v>910</v>
      </c>
      <c r="AJ724" s="5">
        <v>893</v>
      </c>
      <c r="AK724" s="5">
        <v>897</v>
      </c>
      <c r="AL724" s="5">
        <v>843</v>
      </c>
      <c r="AM724" s="5">
        <v>833</v>
      </c>
      <c r="AN724" s="5">
        <v>880</v>
      </c>
      <c r="AO724" s="9">
        <v>1207</v>
      </c>
      <c r="AP724" s="8">
        <v>3</v>
      </c>
      <c r="AQ724" s="5">
        <v>24</v>
      </c>
      <c r="AR724" s="5">
        <v>27</v>
      </c>
      <c r="AS724" s="5">
        <v>25</v>
      </c>
      <c r="AT724" s="5">
        <v>13</v>
      </c>
      <c r="AU724" s="5">
        <v>32</v>
      </c>
      <c r="AV724" s="5">
        <v>0</v>
      </c>
      <c r="AW724" s="5">
        <v>0</v>
      </c>
      <c r="AX724" s="5">
        <v>6</v>
      </c>
      <c r="AY724" s="5">
        <v>2</v>
      </c>
      <c r="AZ724" s="5">
        <v>6</v>
      </c>
      <c r="BA724" s="5">
        <v>5</v>
      </c>
      <c r="BB724" s="5">
        <v>0</v>
      </c>
      <c r="BC724" s="5">
        <v>0</v>
      </c>
      <c r="BD724" s="5">
        <v>2</v>
      </c>
      <c r="BE724" s="5">
        <v>24</v>
      </c>
      <c r="BF724" s="5">
        <v>0</v>
      </c>
      <c r="BG724" s="6">
        <v>8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2</v>
      </c>
      <c r="BO724" s="5">
        <v>0</v>
      </c>
      <c r="BP724" s="5">
        <v>1</v>
      </c>
      <c r="BQ724" s="5">
        <v>0</v>
      </c>
      <c r="BR724" s="9">
        <v>0</v>
      </c>
    </row>
    <row r="725" spans="1:71" s="5" customFormat="1" ht="17" thickBot="1" x14ac:dyDescent="0.25">
      <c r="A725" s="12"/>
      <c r="B725" s="10">
        <v>0.72424280826257759</v>
      </c>
      <c r="C725" s="10">
        <f>C724/$A724</f>
        <v>0.26980103915853504</v>
      </c>
      <c r="D725" s="10">
        <f>D724/$A724</f>
        <v>4.5621594221264732E-3</v>
      </c>
      <c r="E725" s="10">
        <f>E724/$A724</f>
        <v>1.3939931567608667E-3</v>
      </c>
      <c r="F725" s="15">
        <f>F724/$B724</f>
        <v>0.13147856517935258</v>
      </c>
      <c r="G725" s="10">
        <f t="shared" ref="G725:AE725" si="360">G724/$B724</f>
        <v>3.6150481189851272E-2</v>
      </c>
      <c r="H725" s="10">
        <f t="shared" si="360"/>
        <v>3.2405949256342957E-2</v>
      </c>
      <c r="I725" s="10">
        <f t="shared" si="360"/>
        <v>3.7655293088363954E-2</v>
      </c>
      <c r="J725" s="10">
        <f t="shared" si="360"/>
        <v>8.5529308836395451E-2</v>
      </c>
      <c r="K725" s="10">
        <f t="shared" si="360"/>
        <v>2.6806649168853895E-2</v>
      </c>
      <c r="L725" s="10">
        <f t="shared" si="360"/>
        <v>2.1067366579177602E-2</v>
      </c>
      <c r="M725" s="10">
        <f t="shared" si="360"/>
        <v>2.8766404199475067E-2</v>
      </c>
      <c r="N725" s="10">
        <f t="shared" si="360"/>
        <v>7.1951006124234468E-2</v>
      </c>
      <c r="O725" s="10">
        <f t="shared" si="360"/>
        <v>2.0612423447069116E-2</v>
      </c>
      <c r="P725" s="10">
        <f t="shared" si="360"/>
        <v>2.7296587926509186E-2</v>
      </c>
      <c r="Q725" s="10">
        <f t="shared" si="360"/>
        <v>3.611548556430446E-2</v>
      </c>
      <c r="R725" s="10">
        <f t="shared" si="360"/>
        <v>4.3954505686789151E-2</v>
      </c>
      <c r="S725" s="10">
        <f t="shared" si="360"/>
        <v>5.098862642169729E-2</v>
      </c>
      <c r="T725" s="10">
        <f t="shared" si="360"/>
        <v>6.1627296587926511E-2</v>
      </c>
      <c r="U725" s="10">
        <f t="shared" si="360"/>
        <v>1.889763779527559E-2</v>
      </c>
      <c r="V725" s="10">
        <f t="shared" si="360"/>
        <v>8.3989501312335957E-3</v>
      </c>
      <c r="W725" s="10">
        <f t="shared" si="360"/>
        <v>4.1889763779527557E-2</v>
      </c>
      <c r="X725" s="10">
        <f t="shared" si="360"/>
        <v>4.9133858267716532E-2</v>
      </c>
      <c r="Y725" s="10">
        <f t="shared" si="360"/>
        <v>3.338582677165354E-2</v>
      </c>
      <c r="Z725" s="10">
        <f t="shared" si="360"/>
        <v>4.5074365704286967E-2</v>
      </c>
      <c r="AA725" s="10">
        <f t="shared" si="360"/>
        <v>1.3193350831146106E-2</v>
      </c>
      <c r="AB725" s="10">
        <f t="shared" si="360"/>
        <v>1.7707786526684165E-2</v>
      </c>
      <c r="AC725" s="10">
        <f t="shared" si="360"/>
        <v>9.6937882764654426E-3</v>
      </c>
      <c r="AD725" s="10">
        <f t="shared" si="360"/>
        <v>3.5030621172353456E-2</v>
      </c>
      <c r="AE725" s="11">
        <f t="shared" si="360"/>
        <v>1.5188101487314086E-2</v>
      </c>
      <c r="AF725" s="15">
        <f>AF724/$C724</f>
        <v>0.1646782527007985</v>
      </c>
      <c r="AG725" s="10">
        <f t="shared" ref="AG725:AO725" si="361">AG724/$C724</f>
        <v>0.1257867543447628</v>
      </c>
      <c r="AH725" s="10">
        <f t="shared" si="361"/>
        <v>0.10239549084077032</v>
      </c>
      <c r="AI725" s="10">
        <f t="shared" si="361"/>
        <v>8.5486143729450445E-2</v>
      </c>
      <c r="AJ725" s="10">
        <f t="shared" si="361"/>
        <v>8.3889149835603569E-2</v>
      </c>
      <c r="AK725" s="10">
        <f t="shared" si="361"/>
        <v>8.4264913104744016E-2</v>
      </c>
      <c r="AL725" s="10">
        <f t="shared" si="361"/>
        <v>7.9192108971348055E-2</v>
      </c>
      <c r="AM725" s="10">
        <f t="shared" si="361"/>
        <v>7.8252700798496944E-2</v>
      </c>
      <c r="AN725" s="10">
        <f t="shared" si="361"/>
        <v>8.2667919210897139E-2</v>
      </c>
      <c r="AO725" s="11">
        <f t="shared" si="361"/>
        <v>0.11338656646312822</v>
      </c>
      <c r="AP725" s="15">
        <f>AP724/$D724</f>
        <v>1.6666666666666666E-2</v>
      </c>
      <c r="AQ725" s="10">
        <f t="shared" ref="AQ725:BR725" si="362">AQ724/$D724</f>
        <v>0.13333333333333333</v>
      </c>
      <c r="AR725" s="10">
        <f t="shared" si="362"/>
        <v>0.15</v>
      </c>
      <c r="AS725" s="10">
        <f t="shared" si="362"/>
        <v>0.1388888888888889</v>
      </c>
      <c r="AT725" s="10">
        <f t="shared" si="362"/>
        <v>7.2222222222222215E-2</v>
      </c>
      <c r="AU725" s="10">
        <f t="shared" si="362"/>
        <v>0.17777777777777778</v>
      </c>
      <c r="AV725" s="10">
        <f t="shared" si="362"/>
        <v>0</v>
      </c>
      <c r="AW725" s="10">
        <f t="shared" si="362"/>
        <v>0</v>
      </c>
      <c r="AX725" s="10">
        <f t="shared" si="362"/>
        <v>3.3333333333333333E-2</v>
      </c>
      <c r="AY725" s="10">
        <f t="shared" si="362"/>
        <v>1.1111111111111112E-2</v>
      </c>
      <c r="AZ725" s="10">
        <f t="shared" si="362"/>
        <v>3.3333333333333333E-2</v>
      </c>
      <c r="BA725" s="10">
        <f t="shared" si="362"/>
        <v>2.7777777777777776E-2</v>
      </c>
      <c r="BB725" s="10">
        <f t="shared" si="362"/>
        <v>0</v>
      </c>
      <c r="BC725" s="10">
        <f t="shared" si="362"/>
        <v>0</v>
      </c>
      <c r="BD725" s="10">
        <f t="shared" si="362"/>
        <v>1.1111111111111112E-2</v>
      </c>
      <c r="BE725" s="10">
        <f t="shared" si="362"/>
        <v>0.13333333333333333</v>
      </c>
      <c r="BF725" s="10">
        <f t="shared" si="362"/>
        <v>0</v>
      </c>
      <c r="BG725" s="16">
        <f t="shared" si="362"/>
        <v>4.4444444444444446E-2</v>
      </c>
      <c r="BH725" s="10">
        <f t="shared" si="362"/>
        <v>0</v>
      </c>
      <c r="BI725" s="10">
        <f t="shared" si="362"/>
        <v>0</v>
      </c>
      <c r="BJ725" s="10">
        <f t="shared" si="362"/>
        <v>0</v>
      </c>
      <c r="BK725" s="10">
        <f t="shared" si="362"/>
        <v>0</v>
      </c>
      <c r="BL725" s="10">
        <f t="shared" si="362"/>
        <v>0</v>
      </c>
      <c r="BM725" s="10">
        <f t="shared" si="362"/>
        <v>0</v>
      </c>
      <c r="BN725" s="10">
        <f t="shared" si="362"/>
        <v>1.1111111111111112E-2</v>
      </c>
      <c r="BO725" s="10">
        <f t="shared" si="362"/>
        <v>0</v>
      </c>
      <c r="BP725" s="10">
        <f t="shared" si="362"/>
        <v>5.5555555555555558E-3</v>
      </c>
      <c r="BQ725" s="10">
        <f t="shared" si="362"/>
        <v>0</v>
      </c>
      <c r="BR725" s="11">
        <f t="shared" si="362"/>
        <v>0</v>
      </c>
      <c r="BS725" s="7"/>
    </row>
    <row r="726" spans="1:71" s="5" customFormat="1" ht="17" thickBot="1" x14ac:dyDescent="0.25">
      <c r="E726" s="4"/>
      <c r="F726" s="12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4"/>
      <c r="BG726" s="6"/>
    </row>
    <row r="728" spans="1:71" s="2" customFormat="1" ht="17" thickBot="1" x14ac:dyDescent="0.25">
      <c r="A728" s="22" t="s">
        <v>358</v>
      </c>
      <c r="B728" s="2" t="str">
        <f>TRIM(LEFT(A728,3))&amp;":"&amp;A730</f>
        <v>ug:100842</v>
      </c>
      <c r="BG728" s="3"/>
    </row>
    <row r="729" spans="1:71" s="21" customFormat="1" x14ac:dyDescent="0.2">
      <c r="A729" s="17" t="s">
        <v>1</v>
      </c>
      <c r="B729" s="18" t="s">
        <v>2</v>
      </c>
      <c r="C729" s="18" t="s">
        <v>3</v>
      </c>
      <c r="D729" s="18" t="s">
        <v>4</v>
      </c>
      <c r="E729" s="18" t="s">
        <v>5</v>
      </c>
      <c r="F729" s="17" t="s">
        <v>6</v>
      </c>
      <c r="G729" s="18" t="s">
        <v>7</v>
      </c>
      <c r="H729" s="18" t="s">
        <v>8</v>
      </c>
      <c r="I729" s="18" t="s">
        <v>9</v>
      </c>
      <c r="J729" s="18" t="s">
        <v>10</v>
      </c>
      <c r="K729" s="18" t="s">
        <v>11</v>
      </c>
      <c r="L729" s="18" t="s">
        <v>12</v>
      </c>
      <c r="M729" s="18" t="s">
        <v>13</v>
      </c>
      <c r="N729" s="18" t="s">
        <v>14</v>
      </c>
      <c r="O729" s="18" t="s">
        <v>15</v>
      </c>
      <c r="P729" s="18" t="s">
        <v>16</v>
      </c>
      <c r="Q729" s="18" t="s">
        <v>17</v>
      </c>
      <c r="R729" s="18" t="s">
        <v>18</v>
      </c>
      <c r="S729" s="18" t="s">
        <v>19</v>
      </c>
      <c r="T729" s="18" t="s">
        <v>20</v>
      </c>
      <c r="U729" s="18" t="s">
        <v>21</v>
      </c>
      <c r="V729" s="18" t="s">
        <v>22</v>
      </c>
      <c r="W729" s="18" t="s">
        <v>23</v>
      </c>
      <c r="X729" s="18" t="s">
        <v>24</v>
      </c>
      <c r="Y729" s="18" t="s">
        <v>25</v>
      </c>
      <c r="Z729" s="18" t="s">
        <v>26</v>
      </c>
      <c r="AA729" s="18" t="s">
        <v>27</v>
      </c>
      <c r="AB729" s="18" t="s">
        <v>28</v>
      </c>
      <c r="AC729" s="18" t="s">
        <v>29</v>
      </c>
      <c r="AD729" s="18" t="s">
        <v>30</v>
      </c>
      <c r="AE729" s="19" t="s">
        <v>31</v>
      </c>
      <c r="AF729" s="17">
        <v>1</v>
      </c>
      <c r="AG729" s="18">
        <v>2</v>
      </c>
      <c r="AH729" s="18">
        <v>3</v>
      </c>
      <c r="AI729" s="18">
        <v>4</v>
      </c>
      <c r="AJ729" s="18">
        <v>5</v>
      </c>
      <c r="AK729" s="18">
        <v>6</v>
      </c>
      <c r="AL729" s="18">
        <v>7</v>
      </c>
      <c r="AM729" s="18">
        <v>8</v>
      </c>
      <c r="AN729" s="18">
        <v>9</v>
      </c>
      <c r="AO729" s="19">
        <v>0</v>
      </c>
      <c r="AP729" s="17" t="s">
        <v>32</v>
      </c>
      <c r="AQ729" s="18" t="s">
        <v>33</v>
      </c>
      <c r="AR729" s="18" t="s">
        <v>34</v>
      </c>
      <c r="AS729" s="18" t="s">
        <v>35</v>
      </c>
      <c r="AT729" s="18" t="s">
        <v>36</v>
      </c>
      <c r="AU729" s="18" t="s">
        <v>37</v>
      </c>
      <c r="AV729" s="18" t="s">
        <v>38</v>
      </c>
      <c r="AW729" s="18" t="s">
        <v>660</v>
      </c>
      <c r="AX729" s="18" t="s">
        <v>39</v>
      </c>
      <c r="AY729" s="18" t="s">
        <v>40</v>
      </c>
      <c r="AZ729" s="18" t="s">
        <v>41</v>
      </c>
      <c r="BA729" s="18" t="s">
        <v>42</v>
      </c>
      <c r="BB729" s="18" t="s">
        <v>43</v>
      </c>
      <c r="BC729" s="18" t="s">
        <v>44</v>
      </c>
      <c r="BD729" s="18" t="s">
        <v>45</v>
      </c>
      <c r="BE729" s="18" t="s">
        <v>46</v>
      </c>
      <c r="BF729" s="18" t="s">
        <v>47</v>
      </c>
      <c r="BG729" s="20" t="s">
        <v>48</v>
      </c>
      <c r="BH729" s="18" t="s">
        <v>49</v>
      </c>
      <c r="BI729" s="18" t="s">
        <v>50</v>
      </c>
      <c r="BJ729" s="18" t="s">
        <v>51</v>
      </c>
      <c r="BK729" s="18" t="s">
        <v>52</v>
      </c>
      <c r="BL729" s="18" t="s">
        <v>53</v>
      </c>
      <c r="BM729" s="18" t="s">
        <v>54</v>
      </c>
      <c r="BN729" s="18" t="s">
        <v>55</v>
      </c>
      <c r="BO729" s="18" t="s">
        <v>56</v>
      </c>
      <c r="BP729" s="18" t="s">
        <v>57</v>
      </c>
      <c r="BQ729" s="18" t="s">
        <v>58</v>
      </c>
      <c r="BR729" s="19" t="s">
        <v>59</v>
      </c>
    </row>
    <row r="730" spans="1:71" s="5" customFormat="1" x14ac:dyDescent="0.2">
      <c r="A730" s="8">
        <v>100842</v>
      </c>
      <c r="B730" s="5">
        <v>78276</v>
      </c>
      <c r="C730" s="5">
        <v>21899</v>
      </c>
      <c r="D730" s="5">
        <v>321</v>
      </c>
      <c r="E730" s="5">
        <v>346</v>
      </c>
      <c r="F730" s="8">
        <v>9344</v>
      </c>
      <c r="G730" s="5">
        <v>2882</v>
      </c>
      <c r="H730" s="5">
        <v>2731</v>
      </c>
      <c r="I730" s="5">
        <v>2977</v>
      </c>
      <c r="J730" s="5">
        <v>7049</v>
      </c>
      <c r="K730" s="5">
        <v>1889</v>
      </c>
      <c r="L730" s="5">
        <v>2127</v>
      </c>
      <c r="M730" s="5">
        <v>2114</v>
      </c>
      <c r="N730" s="5">
        <v>5390</v>
      </c>
      <c r="O730" s="5">
        <v>1425</v>
      </c>
      <c r="P730" s="5">
        <v>2436</v>
      </c>
      <c r="Q730" s="5">
        <v>2932</v>
      </c>
      <c r="R730" s="5">
        <v>3109</v>
      </c>
      <c r="S730" s="5">
        <v>4209</v>
      </c>
      <c r="T730" s="5">
        <v>4755</v>
      </c>
      <c r="U730" s="5">
        <v>1611</v>
      </c>
      <c r="V730" s="5">
        <v>663</v>
      </c>
      <c r="W730" s="5">
        <v>3418</v>
      </c>
      <c r="X730" s="5">
        <v>3756</v>
      </c>
      <c r="Y730" s="5">
        <v>2797</v>
      </c>
      <c r="Z730" s="5">
        <v>3528</v>
      </c>
      <c r="AA730" s="5">
        <v>1236</v>
      </c>
      <c r="AB730" s="5">
        <v>1549</v>
      </c>
      <c r="AC730" s="5">
        <v>802</v>
      </c>
      <c r="AD730" s="5">
        <v>2644</v>
      </c>
      <c r="AE730" s="9">
        <v>903</v>
      </c>
      <c r="AF730" s="8">
        <v>3228</v>
      </c>
      <c r="AG730" s="5">
        <v>2719</v>
      </c>
      <c r="AH730" s="5">
        <v>2162</v>
      </c>
      <c r="AI730" s="5">
        <v>2070</v>
      </c>
      <c r="AJ730" s="5">
        <v>1927</v>
      </c>
      <c r="AK730" s="5">
        <v>1777</v>
      </c>
      <c r="AL730" s="5">
        <v>1854</v>
      </c>
      <c r="AM730" s="5">
        <v>1827</v>
      </c>
      <c r="AN730" s="5">
        <v>1908</v>
      </c>
      <c r="AO730" s="9">
        <v>2427</v>
      </c>
      <c r="AP730" s="8">
        <v>10</v>
      </c>
      <c r="AQ730" s="5">
        <v>83</v>
      </c>
      <c r="AR730" s="5">
        <v>68</v>
      </c>
      <c r="AS730" s="5">
        <v>26</v>
      </c>
      <c r="AT730" s="5">
        <v>44</v>
      </c>
      <c r="AU730" s="5">
        <v>38</v>
      </c>
      <c r="AV730" s="5">
        <v>5</v>
      </c>
      <c r="AW730" s="5">
        <v>0</v>
      </c>
      <c r="AX730" s="5">
        <v>11</v>
      </c>
      <c r="AY730" s="5">
        <v>8</v>
      </c>
      <c r="AZ730" s="5">
        <v>3</v>
      </c>
      <c r="BA730" s="5">
        <v>8</v>
      </c>
      <c r="BB730" s="5">
        <v>0</v>
      </c>
      <c r="BC730" s="5">
        <v>0</v>
      </c>
      <c r="BD730" s="5">
        <v>5</v>
      </c>
      <c r="BE730" s="5">
        <v>6</v>
      </c>
      <c r="BF730" s="5">
        <v>2</v>
      </c>
      <c r="BG730" s="6">
        <v>2</v>
      </c>
      <c r="BH730" s="5">
        <v>0</v>
      </c>
      <c r="BI730" s="5">
        <v>0</v>
      </c>
      <c r="BJ730" s="5">
        <v>1</v>
      </c>
      <c r="BK730" s="5">
        <v>0</v>
      </c>
      <c r="BL730" s="5">
        <v>0</v>
      </c>
      <c r="BM730" s="5">
        <v>0</v>
      </c>
      <c r="BN730" s="5">
        <v>0</v>
      </c>
      <c r="BO730" s="5">
        <v>0</v>
      </c>
      <c r="BP730" s="5">
        <v>0</v>
      </c>
      <c r="BQ730" s="5">
        <v>0</v>
      </c>
      <c r="BR730" s="9">
        <v>1</v>
      </c>
    </row>
    <row r="731" spans="1:71" s="5" customFormat="1" ht="17" thickBot="1" x14ac:dyDescent="0.25">
      <c r="A731" s="12"/>
      <c r="B731" s="10">
        <v>0.77622419230082706</v>
      </c>
      <c r="C731" s="10">
        <f>C730/$A730</f>
        <v>0.21716150016858055</v>
      </c>
      <c r="D731" s="10">
        <f>D730/$A730</f>
        <v>3.1831974772416256E-3</v>
      </c>
      <c r="E731" s="10">
        <f>E730/$A730</f>
        <v>3.4311100533507863E-3</v>
      </c>
      <c r="F731" s="15">
        <f>F730/$B730</f>
        <v>0.11937247687669272</v>
      </c>
      <c r="G731" s="10">
        <f t="shared" ref="G731:AE731" si="363">G730/$B730</f>
        <v>3.6818437324339516E-2</v>
      </c>
      <c r="H731" s="10">
        <f t="shared" si="363"/>
        <v>3.4889365833716594E-2</v>
      </c>
      <c r="I731" s="10">
        <f t="shared" si="363"/>
        <v>3.8032091573406916E-2</v>
      </c>
      <c r="J731" s="10">
        <f t="shared" si="363"/>
        <v>9.0053145280801272E-2</v>
      </c>
      <c r="K731" s="10">
        <f t="shared" si="363"/>
        <v>2.413255659461393E-2</v>
      </c>
      <c r="L731" s="10">
        <f t="shared" si="363"/>
        <v>2.7173079871224897E-2</v>
      </c>
      <c r="M731" s="10">
        <f t="shared" si="363"/>
        <v>2.7007000868720935E-2</v>
      </c>
      <c r="N731" s="10">
        <f t="shared" si="363"/>
        <v>6.8858909499718943E-2</v>
      </c>
      <c r="O731" s="10">
        <f t="shared" si="363"/>
        <v>1.8204813736011037E-2</v>
      </c>
      <c r="P731" s="10">
        <f t="shared" si="363"/>
        <v>3.1120650007665184E-2</v>
      </c>
      <c r="Q731" s="10">
        <f t="shared" si="363"/>
        <v>3.7457202718585519E-2</v>
      </c>
      <c r="R731" s="10">
        <f t="shared" si="363"/>
        <v>3.9718432214216365E-2</v>
      </c>
      <c r="S731" s="10">
        <f t="shared" si="363"/>
        <v>5.377127088762839E-2</v>
      </c>
      <c r="T731" s="10">
        <f t="shared" si="363"/>
        <v>6.0746588992794726E-2</v>
      </c>
      <c r="U731" s="10">
        <f t="shared" si="363"/>
        <v>2.0581021002606163E-2</v>
      </c>
      <c r="V731" s="10">
        <f t="shared" si="363"/>
        <v>8.4700291277019779E-3</v>
      </c>
      <c r="W731" s="10">
        <f t="shared" si="363"/>
        <v>4.3666002350656652E-2</v>
      </c>
      <c r="X731" s="10">
        <f t="shared" si="363"/>
        <v>4.7984056415759618E-2</v>
      </c>
      <c r="Y731" s="10">
        <f t="shared" si="363"/>
        <v>3.5732536154121315E-2</v>
      </c>
      <c r="Z731" s="10">
        <f t="shared" si="363"/>
        <v>4.5071286217997851E-2</v>
      </c>
      <c r="AA731" s="10">
        <f t="shared" si="363"/>
        <v>1.5790280545761152E-2</v>
      </c>
      <c r="AB731" s="10">
        <f t="shared" si="363"/>
        <v>1.978895191374112E-2</v>
      </c>
      <c r="AC731" s="10">
        <f t="shared" si="363"/>
        <v>1.0245796923705862E-2</v>
      </c>
      <c r="AD731" s="10">
        <f t="shared" si="363"/>
        <v>3.3777914047728549E-2</v>
      </c>
      <c r="AE731" s="11">
        <f t="shared" si="363"/>
        <v>1.1536103020082783E-2</v>
      </c>
      <c r="AF731" s="15">
        <f>AF730/$C730</f>
        <v>0.14740399104981963</v>
      </c>
      <c r="AG731" s="10">
        <f t="shared" ref="AG731:AO731" si="364">AG730/$C730</f>
        <v>0.12416092058998128</v>
      </c>
      <c r="AH731" s="10">
        <f t="shared" si="364"/>
        <v>9.8725969222338922E-2</v>
      </c>
      <c r="AI731" s="10">
        <f t="shared" si="364"/>
        <v>9.4524864149047899E-2</v>
      </c>
      <c r="AJ731" s="10">
        <f t="shared" si="364"/>
        <v>8.7994885611215129E-2</v>
      </c>
      <c r="AK731" s="10">
        <f t="shared" si="364"/>
        <v>8.11452577743276E-2</v>
      </c>
      <c r="AL731" s="10">
        <f t="shared" si="364"/>
        <v>8.4661400063929859E-2</v>
      </c>
      <c r="AM731" s="10">
        <f t="shared" si="364"/>
        <v>8.3428467053290101E-2</v>
      </c>
      <c r="AN731" s="10">
        <f t="shared" si="364"/>
        <v>8.7127266085209376E-2</v>
      </c>
      <c r="AO731" s="11">
        <f t="shared" si="364"/>
        <v>0.11082697840084021</v>
      </c>
      <c r="AP731" s="15">
        <f>AP730/$D730</f>
        <v>3.1152647975077882E-2</v>
      </c>
      <c r="AQ731" s="10">
        <f t="shared" ref="AQ731:BR731" si="365">AQ730/$D730</f>
        <v>0.25856697819314639</v>
      </c>
      <c r="AR731" s="10">
        <f t="shared" si="365"/>
        <v>0.21183800623052959</v>
      </c>
      <c r="AS731" s="10">
        <f t="shared" si="365"/>
        <v>8.0996884735202487E-2</v>
      </c>
      <c r="AT731" s="10">
        <f t="shared" si="365"/>
        <v>0.13707165109034267</v>
      </c>
      <c r="AU731" s="10">
        <f t="shared" si="365"/>
        <v>0.11838006230529595</v>
      </c>
      <c r="AV731" s="10">
        <f t="shared" si="365"/>
        <v>1.5576323987538941E-2</v>
      </c>
      <c r="AW731" s="10">
        <f t="shared" si="365"/>
        <v>0</v>
      </c>
      <c r="AX731" s="10">
        <f t="shared" si="365"/>
        <v>3.4267912772585667E-2</v>
      </c>
      <c r="AY731" s="10">
        <f t="shared" si="365"/>
        <v>2.4922118380062305E-2</v>
      </c>
      <c r="AZ731" s="10">
        <f t="shared" si="365"/>
        <v>9.3457943925233638E-3</v>
      </c>
      <c r="BA731" s="10">
        <f t="shared" si="365"/>
        <v>2.4922118380062305E-2</v>
      </c>
      <c r="BB731" s="10">
        <f t="shared" si="365"/>
        <v>0</v>
      </c>
      <c r="BC731" s="10">
        <f t="shared" si="365"/>
        <v>0</v>
      </c>
      <c r="BD731" s="10">
        <f t="shared" si="365"/>
        <v>1.5576323987538941E-2</v>
      </c>
      <c r="BE731" s="10">
        <f t="shared" si="365"/>
        <v>1.8691588785046728E-2</v>
      </c>
      <c r="BF731" s="10">
        <f t="shared" si="365"/>
        <v>6.2305295950155761E-3</v>
      </c>
      <c r="BG731" s="16">
        <f t="shared" si="365"/>
        <v>6.2305295950155761E-3</v>
      </c>
      <c r="BH731" s="10">
        <f t="shared" si="365"/>
        <v>0</v>
      </c>
      <c r="BI731" s="10">
        <f t="shared" si="365"/>
        <v>0</v>
      </c>
      <c r="BJ731" s="10">
        <f t="shared" si="365"/>
        <v>3.1152647975077881E-3</v>
      </c>
      <c r="BK731" s="10">
        <f t="shared" si="365"/>
        <v>0</v>
      </c>
      <c r="BL731" s="10">
        <f t="shared" si="365"/>
        <v>0</v>
      </c>
      <c r="BM731" s="10">
        <f t="shared" si="365"/>
        <v>0</v>
      </c>
      <c r="BN731" s="10">
        <f t="shared" si="365"/>
        <v>0</v>
      </c>
      <c r="BO731" s="10">
        <f t="shared" si="365"/>
        <v>0</v>
      </c>
      <c r="BP731" s="10">
        <f t="shared" si="365"/>
        <v>0</v>
      </c>
      <c r="BQ731" s="10">
        <f t="shared" si="365"/>
        <v>0</v>
      </c>
      <c r="BR731" s="11">
        <f t="shared" si="365"/>
        <v>3.1152647975077881E-3</v>
      </c>
      <c r="BS731" s="7"/>
    </row>
    <row r="732" spans="1:71" s="5" customFormat="1" ht="17" thickBot="1" x14ac:dyDescent="0.25">
      <c r="E732" s="4"/>
      <c r="F732" s="12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4"/>
      <c r="BG732" s="6"/>
    </row>
    <row r="734" spans="1:71" s="2" customFormat="1" ht="17" thickBot="1" x14ac:dyDescent="0.25">
      <c r="A734" s="22" t="s">
        <v>359</v>
      </c>
      <c r="B734" s="2" t="str">
        <f>TRIM(LEFT(A734,3))&amp;":"&amp;A736</f>
        <v>za:10660843</v>
      </c>
      <c r="BG734" s="3"/>
    </row>
    <row r="735" spans="1:71" s="21" customFormat="1" x14ac:dyDescent="0.2">
      <c r="A735" s="17" t="s">
        <v>1</v>
      </c>
      <c r="B735" s="18" t="s">
        <v>2</v>
      </c>
      <c r="C735" s="18" t="s">
        <v>3</v>
      </c>
      <c r="D735" s="18" t="s">
        <v>4</v>
      </c>
      <c r="E735" s="18" t="s">
        <v>5</v>
      </c>
      <c r="F735" s="17" t="s">
        <v>6</v>
      </c>
      <c r="G735" s="18" t="s">
        <v>7</v>
      </c>
      <c r="H735" s="18" t="s">
        <v>8</v>
      </c>
      <c r="I735" s="18" t="s">
        <v>9</v>
      </c>
      <c r="J735" s="18" t="s">
        <v>10</v>
      </c>
      <c r="K735" s="18" t="s">
        <v>11</v>
      </c>
      <c r="L735" s="18" t="s">
        <v>12</v>
      </c>
      <c r="M735" s="18" t="s">
        <v>13</v>
      </c>
      <c r="N735" s="18" t="s">
        <v>14</v>
      </c>
      <c r="O735" s="18" t="s">
        <v>15</v>
      </c>
      <c r="P735" s="18" t="s">
        <v>16</v>
      </c>
      <c r="Q735" s="18" t="s">
        <v>17</v>
      </c>
      <c r="R735" s="18" t="s">
        <v>18</v>
      </c>
      <c r="S735" s="18" t="s">
        <v>19</v>
      </c>
      <c r="T735" s="18" t="s">
        <v>20</v>
      </c>
      <c r="U735" s="18" t="s">
        <v>21</v>
      </c>
      <c r="V735" s="18" t="s">
        <v>22</v>
      </c>
      <c r="W735" s="18" t="s">
        <v>23</v>
      </c>
      <c r="X735" s="18" t="s">
        <v>24</v>
      </c>
      <c r="Y735" s="18" t="s">
        <v>25</v>
      </c>
      <c r="Z735" s="18" t="s">
        <v>26</v>
      </c>
      <c r="AA735" s="18" t="s">
        <v>27</v>
      </c>
      <c r="AB735" s="18" t="s">
        <v>28</v>
      </c>
      <c r="AC735" s="18" t="s">
        <v>29</v>
      </c>
      <c r="AD735" s="18" t="s">
        <v>30</v>
      </c>
      <c r="AE735" s="19" t="s">
        <v>31</v>
      </c>
      <c r="AF735" s="17">
        <v>1</v>
      </c>
      <c r="AG735" s="18">
        <v>2</v>
      </c>
      <c r="AH735" s="18">
        <v>3</v>
      </c>
      <c r="AI735" s="18">
        <v>4</v>
      </c>
      <c r="AJ735" s="18">
        <v>5</v>
      </c>
      <c r="AK735" s="18">
        <v>6</v>
      </c>
      <c r="AL735" s="18">
        <v>7</v>
      </c>
      <c r="AM735" s="18">
        <v>8</v>
      </c>
      <c r="AN735" s="18">
        <v>9</v>
      </c>
      <c r="AO735" s="19">
        <v>0</v>
      </c>
      <c r="AP735" s="17" t="s">
        <v>32</v>
      </c>
      <c r="AQ735" s="18" t="s">
        <v>33</v>
      </c>
      <c r="AR735" s="18" t="s">
        <v>34</v>
      </c>
      <c r="AS735" s="18" t="s">
        <v>35</v>
      </c>
      <c r="AT735" s="18" t="s">
        <v>36</v>
      </c>
      <c r="AU735" s="18" t="s">
        <v>37</v>
      </c>
      <c r="AV735" s="18" t="s">
        <v>38</v>
      </c>
      <c r="AW735" s="18" t="s">
        <v>660</v>
      </c>
      <c r="AX735" s="18" t="s">
        <v>39</v>
      </c>
      <c r="AY735" s="18" t="s">
        <v>40</v>
      </c>
      <c r="AZ735" s="18" t="s">
        <v>41</v>
      </c>
      <c r="BA735" s="18" t="s">
        <v>42</v>
      </c>
      <c r="BB735" s="18" t="s">
        <v>43</v>
      </c>
      <c r="BC735" s="18" t="s">
        <v>44</v>
      </c>
      <c r="BD735" s="18" t="s">
        <v>45</v>
      </c>
      <c r="BE735" s="18" t="s">
        <v>46</v>
      </c>
      <c r="BF735" s="18" t="s">
        <v>47</v>
      </c>
      <c r="BG735" s="20" t="s">
        <v>48</v>
      </c>
      <c r="BH735" s="18" t="s">
        <v>49</v>
      </c>
      <c r="BI735" s="18" t="s">
        <v>50</v>
      </c>
      <c r="BJ735" s="18" t="s">
        <v>51</v>
      </c>
      <c r="BK735" s="18" t="s">
        <v>52</v>
      </c>
      <c r="BL735" s="18" t="s">
        <v>53</v>
      </c>
      <c r="BM735" s="18" t="s">
        <v>54</v>
      </c>
      <c r="BN735" s="18" t="s">
        <v>55</v>
      </c>
      <c r="BO735" s="18" t="s">
        <v>56</v>
      </c>
      <c r="BP735" s="18" t="s">
        <v>57</v>
      </c>
      <c r="BQ735" s="18" t="s">
        <v>58</v>
      </c>
      <c r="BR735" s="19" t="s">
        <v>59</v>
      </c>
    </row>
    <row r="736" spans="1:71" s="5" customFormat="1" x14ac:dyDescent="0.2">
      <c r="A736" s="8">
        <v>10660843</v>
      </c>
      <c r="B736" s="5">
        <v>7775678</v>
      </c>
      <c r="C736" s="5">
        <v>2839434</v>
      </c>
      <c r="D736" s="5">
        <v>44196</v>
      </c>
      <c r="E736" s="5">
        <v>1535</v>
      </c>
      <c r="F736" s="8">
        <v>811915</v>
      </c>
      <c r="G736" s="5">
        <v>225506</v>
      </c>
      <c r="H736" s="5">
        <v>241783</v>
      </c>
      <c r="I736" s="5">
        <v>281898</v>
      </c>
      <c r="J736" s="5">
        <v>781866</v>
      </c>
      <c r="K736" s="5">
        <v>131132</v>
      </c>
      <c r="L736" s="5">
        <v>189995</v>
      </c>
      <c r="M736" s="5">
        <v>251267</v>
      </c>
      <c r="N736" s="5">
        <v>519866</v>
      </c>
      <c r="O736" s="5">
        <v>114209</v>
      </c>
      <c r="P736" s="5">
        <v>183968</v>
      </c>
      <c r="Q736" s="5">
        <v>380198</v>
      </c>
      <c r="R736" s="5">
        <v>293753</v>
      </c>
      <c r="S736" s="5">
        <v>485374</v>
      </c>
      <c r="T736" s="5">
        <v>494965</v>
      </c>
      <c r="U736" s="5">
        <v>191115</v>
      </c>
      <c r="V736" s="5">
        <v>79564</v>
      </c>
      <c r="W736" s="5">
        <v>426772</v>
      </c>
      <c r="X736" s="5">
        <v>434722</v>
      </c>
      <c r="Y736" s="5">
        <v>333893</v>
      </c>
      <c r="Z736" s="5">
        <v>268181</v>
      </c>
      <c r="AA736" s="5">
        <v>108594</v>
      </c>
      <c r="AB736" s="5">
        <v>147345</v>
      </c>
      <c r="AC736" s="5">
        <v>69263</v>
      </c>
      <c r="AD736" s="5">
        <v>235119</v>
      </c>
      <c r="AE736" s="9">
        <v>93415</v>
      </c>
      <c r="AF736" s="8">
        <v>573654</v>
      </c>
      <c r="AG736" s="5">
        <v>362965</v>
      </c>
      <c r="AH736" s="5">
        <v>264134</v>
      </c>
      <c r="AI736" s="5">
        <v>212881</v>
      </c>
      <c r="AJ736" s="5">
        <v>207455</v>
      </c>
      <c r="AK736" s="5">
        <v>205980</v>
      </c>
      <c r="AL736" s="5">
        <v>228937</v>
      </c>
      <c r="AM736" s="5">
        <v>201122</v>
      </c>
      <c r="AN736" s="5">
        <v>211030</v>
      </c>
      <c r="AO736" s="9">
        <v>371276</v>
      </c>
      <c r="AP736" s="8">
        <v>1216</v>
      </c>
      <c r="AQ736" s="5">
        <v>10751</v>
      </c>
      <c r="AR736" s="5">
        <v>11324</v>
      </c>
      <c r="AS736" s="5">
        <v>2893</v>
      </c>
      <c r="AT736" s="5">
        <v>4135</v>
      </c>
      <c r="AU736" s="5">
        <v>2951</v>
      </c>
      <c r="AV736" s="5">
        <v>2045</v>
      </c>
      <c r="AW736" s="5">
        <v>3</v>
      </c>
      <c r="AX736" s="5">
        <v>1685</v>
      </c>
      <c r="AY736" s="5">
        <v>2270</v>
      </c>
      <c r="AZ736" s="5">
        <v>636</v>
      </c>
      <c r="BA736" s="5">
        <v>679</v>
      </c>
      <c r="BB736" s="5">
        <v>164</v>
      </c>
      <c r="BC736" s="5">
        <v>814</v>
      </c>
      <c r="BD736" s="5">
        <v>299</v>
      </c>
      <c r="BE736" s="5">
        <v>615</v>
      </c>
      <c r="BF736" s="5">
        <v>436</v>
      </c>
      <c r="BG736" s="6">
        <v>489</v>
      </c>
      <c r="BH736" s="5">
        <v>94</v>
      </c>
      <c r="BI736" s="5">
        <v>104</v>
      </c>
      <c r="BJ736" s="5">
        <v>112</v>
      </c>
      <c r="BK736" s="5">
        <v>22</v>
      </c>
      <c r="BL736" s="5">
        <v>21</v>
      </c>
      <c r="BM736" s="5">
        <v>90</v>
      </c>
      <c r="BN736" s="5">
        <v>26</v>
      </c>
      <c r="BO736" s="5">
        <v>45</v>
      </c>
      <c r="BP736" s="5">
        <v>56</v>
      </c>
      <c r="BQ736" s="5">
        <v>91</v>
      </c>
      <c r="BR736" s="9">
        <v>130</v>
      </c>
    </row>
    <row r="737" spans="1:71" s="5" customFormat="1" ht="17" thickBot="1" x14ac:dyDescent="0.25">
      <c r="A737" s="12"/>
      <c r="B737" s="10">
        <v>0.72936802464870742</v>
      </c>
      <c r="C737" s="10">
        <f>C736/$A736</f>
        <v>0.26634235210104867</v>
      </c>
      <c r="D737" s="10">
        <f>D736/$A736</f>
        <v>4.1456383890091991E-3</v>
      </c>
      <c r="E737" s="10">
        <f>E736/$A736</f>
        <v>1.4398486123470724E-4</v>
      </c>
      <c r="F737" s="15">
        <f>F736/$B736</f>
        <v>0.10441726110571965</v>
      </c>
      <c r="G737" s="10">
        <f t="shared" ref="G737:AE737" si="366">G736/$B736</f>
        <v>2.900145813651234E-2</v>
      </c>
      <c r="H737" s="10">
        <f t="shared" si="366"/>
        <v>3.1094780416575891E-2</v>
      </c>
      <c r="I737" s="10">
        <f t="shared" si="366"/>
        <v>3.6253816065943058E-2</v>
      </c>
      <c r="J737" s="10">
        <f t="shared" si="366"/>
        <v>0.10055277494772803</v>
      </c>
      <c r="K737" s="10">
        <f t="shared" si="366"/>
        <v>1.68643814725867E-2</v>
      </c>
      <c r="L737" s="10">
        <f t="shared" si="366"/>
        <v>2.4434525195101958E-2</v>
      </c>
      <c r="M737" s="10">
        <f t="shared" si="366"/>
        <v>3.2314481129491215E-2</v>
      </c>
      <c r="N737" s="10">
        <f t="shared" si="366"/>
        <v>6.6857964025773695E-2</v>
      </c>
      <c r="O737" s="10">
        <f t="shared" si="366"/>
        <v>1.4687979620555276E-2</v>
      </c>
      <c r="P737" s="10">
        <f t="shared" si="366"/>
        <v>2.3659415937748451E-2</v>
      </c>
      <c r="Q737" s="10">
        <f t="shared" si="366"/>
        <v>4.8895800469103787E-2</v>
      </c>
      <c r="R737" s="10">
        <f t="shared" si="366"/>
        <v>3.7778441957087218E-2</v>
      </c>
      <c r="S737" s="10">
        <f t="shared" si="366"/>
        <v>6.2422080749742981E-2</v>
      </c>
      <c r="T737" s="10">
        <f t="shared" si="366"/>
        <v>6.3655542320553912E-2</v>
      </c>
      <c r="U737" s="10">
        <f t="shared" si="366"/>
        <v>2.4578564081485885E-2</v>
      </c>
      <c r="V737" s="10">
        <f t="shared" si="366"/>
        <v>1.0232419603795322E-2</v>
      </c>
      <c r="W737" s="10">
        <f t="shared" si="366"/>
        <v>5.4885503232001122E-2</v>
      </c>
      <c r="X737" s="10">
        <f t="shared" si="366"/>
        <v>5.5907922113029883E-2</v>
      </c>
      <c r="Y737" s="10">
        <f t="shared" si="366"/>
        <v>4.2940692760168313E-2</v>
      </c>
      <c r="Z737" s="10">
        <f t="shared" si="366"/>
        <v>3.4489725526185629E-2</v>
      </c>
      <c r="AA737" s="10">
        <f t="shared" si="366"/>
        <v>1.3965856096407284E-2</v>
      </c>
      <c r="AB737" s="10">
        <f t="shared" si="366"/>
        <v>1.8949472959142597E-2</v>
      </c>
      <c r="AC737" s="10">
        <f t="shared" si="366"/>
        <v>8.9076476675088653E-3</v>
      </c>
      <c r="AD737" s="10">
        <f t="shared" si="366"/>
        <v>3.0237749042591529E-2</v>
      </c>
      <c r="AE737" s="11">
        <f t="shared" si="366"/>
        <v>1.2013743367459404E-2</v>
      </c>
      <c r="AF737" s="15">
        <f>AF736/$C736</f>
        <v>0.20203110901679702</v>
      </c>
      <c r="AG737" s="10">
        <f t="shared" ref="AG737:AO737" si="367">AG736/$C736</f>
        <v>0.1278300534543152</v>
      </c>
      <c r="AH737" s="10">
        <f t="shared" si="367"/>
        <v>9.3023468761732092E-2</v>
      </c>
      <c r="AI737" s="10">
        <f t="shared" si="367"/>
        <v>7.4973040401713861E-2</v>
      </c>
      <c r="AJ737" s="10">
        <f t="shared" si="367"/>
        <v>7.3062096178322863E-2</v>
      </c>
      <c r="AK737" s="10">
        <f t="shared" si="367"/>
        <v>7.2542626453018455E-2</v>
      </c>
      <c r="AL737" s="10">
        <f t="shared" si="367"/>
        <v>8.0627688475942746E-2</v>
      </c>
      <c r="AM737" s="10">
        <f t="shared" si="367"/>
        <v>7.0831722096727723E-2</v>
      </c>
      <c r="AN737" s="10">
        <f t="shared" si="367"/>
        <v>7.4321149919314905E-2</v>
      </c>
      <c r="AO737" s="11">
        <f t="shared" si="367"/>
        <v>0.13075704524211515</v>
      </c>
      <c r="AP737" s="15">
        <f>AP736/$D736</f>
        <v>2.7513802154041089E-2</v>
      </c>
      <c r="AQ737" s="10">
        <f t="shared" ref="AQ737:BR737" si="368">AQ736/$D736</f>
        <v>0.24325730835369716</v>
      </c>
      <c r="AR737" s="10">
        <f t="shared" si="368"/>
        <v>0.25622228255950763</v>
      </c>
      <c r="AS737" s="10">
        <f t="shared" si="368"/>
        <v>6.5458412526020457E-2</v>
      </c>
      <c r="AT737" s="10">
        <f t="shared" si="368"/>
        <v>9.3560503212960444E-2</v>
      </c>
      <c r="AU737" s="10">
        <f t="shared" si="368"/>
        <v>6.6770748484025699E-2</v>
      </c>
      <c r="AV737" s="10">
        <f t="shared" si="368"/>
        <v>4.6271155760702329E-2</v>
      </c>
      <c r="AW737" s="10">
        <f t="shared" si="368"/>
        <v>6.7879446103719793E-5</v>
      </c>
      <c r="AX737" s="10">
        <f t="shared" si="368"/>
        <v>3.8125622228255954E-2</v>
      </c>
      <c r="AY737" s="10">
        <f t="shared" si="368"/>
        <v>5.136211421848131E-2</v>
      </c>
      <c r="AZ737" s="10">
        <f t="shared" si="368"/>
        <v>1.4390442573988596E-2</v>
      </c>
      <c r="BA737" s="10">
        <f t="shared" si="368"/>
        <v>1.5363381301475246E-2</v>
      </c>
      <c r="BB737" s="10">
        <f t="shared" si="368"/>
        <v>3.7107430536700153E-3</v>
      </c>
      <c r="BC737" s="10">
        <f t="shared" si="368"/>
        <v>1.8417956376142637E-2</v>
      </c>
      <c r="BD737" s="10">
        <f t="shared" si="368"/>
        <v>6.765318128337406E-3</v>
      </c>
      <c r="BE737" s="10">
        <f t="shared" si="368"/>
        <v>1.3915286451262558E-2</v>
      </c>
      <c r="BF737" s="10">
        <f t="shared" si="368"/>
        <v>9.8651461670739432E-3</v>
      </c>
      <c r="BG737" s="16">
        <f t="shared" si="368"/>
        <v>1.1064349714906326E-2</v>
      </c>
      <c r="BH737" s="10">
        <f t="shared" si="368"/>
        <v>2.1268893112498868E-3</v>
      </c>
      <c r="BI737" s="10">
        <f t="shared" si="368"/>
        <v>2.3531541315956195E-3</v>
      </c>
      <c r="BJ737" s="10">
        <f t="shared" si="368"/>
        <v>2.5341659878722056E-3</v>
      </c>
      <c r="BK737" s="10">
        <f t="shared" si="368"/>
        <v>4.9778260476061181E-4</v>
      </c>
      <c r="BL737" s="10">
        <f t="shared" si="368"/>
        <v>4.7515612272603855E-4</v>
      </c>
      <c r="BM737" s="10">
        <f t="shared" si="368"/>
        <v>2.0363833831115938E-3</v>
      </c>
      <c r="BN737" s="10">
        <f t="shared" si="368"/>
        <v>5.8828853289890487E-4</v>
      </c>
      <c r="BO737" s="10">
        <f t="shared" si="368"/>
        <v>1.0181916915557969E-3</v>
      </c>
      <c r="BP737" s="10">
        <f t="shared" si="368"/>
        <v>1.2670829939361028E-3</v>
      </c>
      <c r="BQ737" s="10">
        <f t="shared" si="368"/>
        <v>2.059009865146167E-3</v>
      </c>
      <c r="BR737" s="11">
        <f t="shared" si="368"/>
        <v>2.9414426644945244E-3</v>
      </c>
      <c r="BS737" s="7"/>
    </row>
    <row r="738" spans="1:71" s="5" customFormat="1" ht="17" thickBot="1" x14ac:dyDescent="0.25">
      <c r="E738" s="4"/>
      <c r="F738" s="12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4"/>
      <c r="BG738" s="6"/>
    </row>
    <row r="740" spans="1:71" s="2" customFormat="1" ht="17" thickBot="1" x14ac:dyDescent="0.25">
      <c r="A740" s="22" t="s">
        <v>360</v>
      </c>
      <c r="B740" s="2" t="str">
        <f>TRIM(LEFT(A740,3))&amp;":"&amp;A742</f>
        <v>zm:70996</v>
      </c>
      <c r="BG740" s="3"/>
    </row>
    <row r="741" spans="1:71" s="21" customFormat="1" x14ac:dyDescent="0.2">
      <c r="A741" s="17" t="s">
        <v>1</v>
      </c>
      <c r="B741" s="18" t="s">
        <v>2</v>
      </c>
      <c r="C741" s="18" t="s">
        <v>3</v>
      </c>
      <c r="D741" s="18" t="s">
        <v>4</v>
      </c>
      <c r="E741" s="18" t="s">
        <v>5</v>
      </c>
      <c r="F741" s="17" t="s">
        <v>6</v>
      </c>
      <c r="G741" s="18" t="s">
        <v>7</v>
      </c>
      <c r="H741" s="18" t="s">
        <v>8</v>
      </c>
      <c r="I741" s="18" t="s">
        <v>9</v>
      </c>
      <c r="J741" s="18" t="s">
        <v>10</v>
      </c>
      <c r="K741" s="18" t="s">
        <v>11</v>
      </c>
      <c r="L741" s="18" t="s">
        <v>12</v>
      </c>
      <c r="M741" s="18" t="s">
        <v>13</v>
      </c>
      <c r="N741" s="18" t="s">
        <v>14</v>
      </c>
      <c r="O741" s="18" t="s">
        <v>15</v>
      </c>
      <c r="P741" s="18" t="s">
        <v>16</v>
      </c>
      <c r="Q741" s="18" t="s">
        <v>17</v>
      </c>
      <c r="R741" s="18" t="s">
        <v>18</v>
      </c>
      <c r="S741" s="18" t="s">
        <v>19</v>
      </c>
      <c r="T741" s="18" t="s">
        <v>20</v>
      </c>
      <c r="U741" s="18" t="s">
        <v>21</v>
      </c>
      <c r="V741" s="18" t="s">
        <v>22</v>
      </c>
      <c r="W741" s="18" t="s">
        <v>23</v>
      </c>
      <c r="X741" s="18" t="s">
        <v>24</v>
      </c>
      <c r="Y741" s="18" t="s">
        <v>25</v>
      </c>
      <c r="Z741" s="18" t="s">
        <v>26</v>
      </c>
      <c r="AA741" s="18" t="s">
        <v>27</v>
      </c>
      <c r="AB741" s="18" t="s">
        <v>28</v>
      </c>
      <c r="AC741" s="18" t="s">
        <v>29</v>
      </c>
      <c r="AD741" s="18" t="s">
        <v>30</v>
      </c>
      <c r="AE741" s="19" t="s">
        <v>31</v>
      </c>
      <c r="AF741" s="17">
        <v>1</v>
      </c>
      <c r="AG741" s="18">
        <v>2</v>
      </c>
      <c r="AH741" s="18">
        <v>3</v>
      </c>
      <c r="AI741" s="18">
        <v>4</v>
      </c>
      <c r="AJ741" s="18">
        <v>5</v>
      </c>
      <c r="AK741" s="18">
        <v>6</v>
      </c>
      <c r="AL741" s="18">
        <v>7</v>
      </c>
      <c r="AM741" s="18">
        <v>8</v>
      </c>
      <c r="AN741" s="18">
        <v>9</v>
      </c>
      <c r="AO741" s="19">
        <v>0</v>
      </c>
      <c r="AP741" s="17" t="s">
        <v>32</v>
      </c>
      <c r="AQ741" s="18" t="s">
        <v>33</v>
      </c>
      <c r="AR741" s="18" t="s">
        <v>34</v>
      </c>
      <c r="AS741" s="18" t="s">
        <v>35</v>
      </c>
      <c r="AT741" s="18" t="s">
        <v>36</v>
      </c>
      <c r="AU741" s="18" t="s">
        <v>37</v>
      </c>
      <c r="AV741" s="18" t="s">
        <v>38</v>
      </c>
      <c r="AW741" s="18" t="s">
        <v>660</v>
      </c>
      <c r="AX741" s="18" t="s">
        <v>39</v>
      </c>
      <c r="AY741" s="18" t="s">
        <v>40</v>
      </c>
      <c r="AZ741" s="18" t="s">
        <v>41</v>
      </c>
      <c r="BA741" s="18" t="s">
        <v>42</v>
      </c>
      <c r="BB741" s="18" t="s">
        <v>43</v>
      </c>
      <c r="BC741" s="18" t="s">
        <v>44</v>
      </c>
      <c r="BD741" s="18" t="s">
        <v>45</v>
      </c>
      <c r="BE741" s="18" t="s">
        <v>46</v>
      </c>
      <c r="BF741" s="18" t="s">
        <v>47</v>
      </c>
      <c r="BG741" s="20" t="s">
        <v>48</v>
      </c>
      <c r="BH741" s="18" t="s">
        <v>49</v>
      </c>
      <c r="BI741" s="18" t="s">
        <v>50</v>
      </c>
      <c r="BJ741" s="18" t="s">
        <v>51</v>
      </c>
      <c r="BK741" s="18" t="s">
        <v>52</v>
      </c>
      <c r="BL741" s="18" t="s">
        <v>53</v>
      </c>
      <c r="BM741" s="18" t="s">
        <v>54</v>
      </c>
      <c r="BN741" s="18" t="s">
        <v>55</v>
      </c>
      <c r="BO741" s="18" t="s">
        <v>56</v>
      </c>
      <c r="BP741" s="18" t="s">
        <v>57</v>
      </c>
      <c r="BQ741" s="18" t="s">
        <v>58</v>
      </c>
      <c r="BR741" s="19" t="s">
        <v>59</v>
      </c>
    </row>
    <row r="742" spans="1:71" s="5" customFormat="1" x14ac:dyDescent="0.2">
      <c r="A742" s="8">
        <v>70996</v>
      </c>
      <c r="B742" s="5">
        <v>53826</v>
      </c>
      <c r="C742" s="5">
        <v>16836</v>
      </c>
      <c r="D742" s="5">
        <v>271</v>
      </c>
      <c r="E742" s="5">
        <v>63</v>
      </c>
      <c r="F742" s="8">
        <v>6404</v>
      </c>
      <c r="G742" s="5">
        <v>1852</v>
      </c>
      <c r="H742" s="5">
        <v>2063</v>
      </c>
      <c r="I742" s="5">
        <v>1846</v>
      </c>
      <c r="J742" s="5">
        <v>4653</v>
      </c>
      <c r="K742" s="5">
        <v>1172</v>
      </c>
      <c r="L742" s="5">
        <v>1204</v>
      </c>
      <c r="M742" s="5">
        <v>1759</v>
      </c>
      <c r="N742" s="5">
        <v>3729</v>
      </c>
      <c r="O742" s="5">
        <v>739</v>
      </c>
      <c r="P742" s="5">
        <v>1491</v>
      </c>
      <c r="Q742" s="5">
        <v>2421</v>
      </c>
      <c r="R742" s="5">
        <v>2612</v>
      </c>
      <c r="S742" s="5">
        <v>2959</v>
      </c>
      <c r="T742" s="5">
        <v>3243</v>
      </c>
      <c r="U742" s="5">
        <v>1228</v>
      </c>
      <c r="V742" s="5">
        <v>421</v>
      </c>
      <c r="W742" s="5">
        <v>2014</v>
      </c>
      <c r="X742" s="5">
        <v>2554</v>
      </c>
      <c r="Y742" s="5">
        <v>1897</v>
      </c>
      <c r="Z742" s="5">
        <v>2565</v>
      </c>
      <c r="AA742" s="5">
        <v>665</v>
      </c>
      <c r="AB742" s="5">
        <v>1196</v>
      </c>
      <c r="AC742" s="5">
        <v>470</v>
      </c>
      <c r="AD742" s="5">
        <v>1885</v>
      </c>
      <c r="AE742" s="9">
        <v>784</v>
      </c>
      <c r="AF742" s="8">
        <v>2993</v>
      </c>
      <c r="AG742" s="5">
        <v>2113</v>
      </c>
      <c r="AH742" s="5">
        <v>1528</v>
      </c>
      <c r="AI742" s="5">
        <v>1344</v>
      </c>
      <c r="AJ742" s="5">
        <v>1263</v>
      </c>
      <c r="AK742" s="5">
        <v>1361</v>
      </c>
      <c r="AL742" s="5">
        <v>1338</v>
      </c>
      <c r="AM742" s="5">
        <v>1320</v>
      </c>
      <c r="AN742" s="5">
        <v>1480</v>
      </c>
      <c r="AO742" s="9">
        <v>2096</v>
      </c>
      <c r="AP742" s="8">
        <v>4</v>
      </c>
      <c r="AQ742" s="5">
        <v>72</v>
      </c>
      <c r="AR742" s="5">
        <v>45</v>
      </c>
      <c r="AS742" s="5">
        <v>19</v>
      </c>
      <c r="AT742" s="5">
        <v>17</v>
      </c>
      <c r="AU742" s="5">
        <v>28</v>
      </c>
      <c r="AV742" s="5">
        <v>12</v>
      </c>
      <c r="AW742" s="5">
        <v>0</v>
      </c>
      <c r="AX742" s="5">
        <v>20</v>
      </c>
      <c r="AY742" s="5">
        <v>6</v>
      </c>
      <c r="AZ742" s="5">
        <v>11</v>
      </c>
      <c r="BA742" s="5">
        <v>12</v>
      </c>
      <c r="BB742" s="5">
        <v>0</v>
      </c>
      <c r="BC742" s="5">
        <v>3</v>
      </c>
      <c r="BD742" s="5">
        <v>3</v>
      </c>
      <c r="BE742" s="5">
        <v>11</v>
      </c>
      <c r="BF742" s="5">
        <v>3</v>
      </c>
      <c r="BG742" s="6">
        <v>3</v>
      </c>
      <c r="BH742" s="5">
        <v>2</v>
      </c>
      <c r="BI742" s="5">
        <v>0</v>
      </c>
      <c r="BJ742" s="5">
        <v>0</v>
      </c>
      <c r="BK742" s="5">
        <v>0</v>
      </c>
      <c r="BL742" s="5">
        <v>0</v>
      </c>
      <c r="BM742" s="5">
        <v>0</v>
      </c>
      <c r="BN742" s="5">
        <v>0</v>
      </c>
      <c r="BO742" s="5">
        <v>0</v>
      </c>
      <c r="BP742" s="5">
        <v>0</v>
      </c>
      <c r="BQ742" s="5">
        <v>0</v>
      </c>
      <c r="BR742" s="9">
        <v>0</v>
      </c>
    </row>
    <row r="743" spans="1:71" s="5" customFormat="1" ht="17" thickBot="1" x14ac:dyDescent="0.25">
      <c r="A743" s="12"/>
      <c r="B743" s="10">
        <v>0.75815538903600199</v>
      </c>
      <c r="C743" s="10">
        <f>C742/$A742</f>
        <v>0.23714012057017297</v>
      </c>
      <c r="D743" s="10">
        <f>D742/$A742</f>
        <v>3.8171164572651981E-3</v>
      </c>
      <c r="E743" s="10">
        <f>E742/$A742</f>
        <v>8.8737393655980617E-4</v>
      </c>
      <c r="F743" s="15">
        <f>F742/$B742</f>
        <v>0.11897595957344034</v>
      </c>
      <c r="G743" s="10">
        <f t="shared" ref="G743:AE743" si="369">G742/$B742</f>
        <v>3.4407163824174192E-2</v>
      </c>
      <c r="H743" s="10">
        <f t="shared" si="369"/>
        <v>3.8327202467209158E-2</v>
      </c>
      <c r="I743" s="10">
        <f t="shared" si="369"/>
        <v>3.4295693531007317E-2</v>
      </c>
      <c r="J743" s="10">
        <f t="shared" si="369"/>
        <v>8.6445212350908476E-2</v>
      </c>
      <c r="K743" s="10">
        <f t="shared" si="369"/>
        <v>2.1773863931928809E-2</v>
      </c>
      <c r="L743" s="10">
        <f t="shared" si="369"/>
        <v>2.2368372162152119E-2</v>
      </c>
      <c r="M743" s="10">
        <f t="shared" si="369"/>
        <v>3.2679374280087693E-2</v>
      </c>
      <c r="N743" s="10">
        <f t="shared" si="369"/>
        <v>6.9278787203210346E-2</v>
      </c>
      <c r="O743" s="10">
        <f t="shared" si="369"/>
        <v>1.3729424441719614E-2</v>
      </c>
      <c r="P743" s="10">
        <f t="shared" si="369"/>
        <v>2.7700367851967451E-2</v>
      </c>
      <c r="Q743" s="10">
        <f t="shared" si="369"/>
        <v>4.4978263292832457E-2</v>
      </c>
      <c r="R743" s="10">
        <f t="shared" si="369"/>
        <v>4.8526734291977854E-2</v>
      </c>
      <c r="S743" s="10">
        <f t="shared" si="369"/>
        <v>5.4973432913461899E-2</v>
      </c>
      <c r="T743" s="10">
        <f t="shared" si="369"/>
        <v>6.0249693456693794E-2</v>
      </c>
      <c r="U743" s="10">
        <f t="shared" si="369"/>
        <v>2.2814253334819602E-2</v>
      </c>
      <c r="V743" s="10">
        <f t="shared" si="369"/>
        <v>7.8214989038754498E-3</v>
      </c>
      <c r="W743" s="10">
        <f t="shared" si="369"/>
        <v>3.7416861739679709E-2</v>
      </c>
      <c r="X743" s="10">
        <f t="shared" si="369"/>
        <v>4.7449188124698102E-2</v>
      </c>
      <c r="Y743" s="10">
        <f t="shared" si="369"/>
        <v>3.5243191022925724E-2</v>
      </c>
      <c r="Z743" s="10">
        <f t="shared" si="369"/>
        <v>4.7653550328837363E-2</v>
      </c>
      <c r="AA743" s="10">
        <f t="shared" si="369"/>
        <v>1.2354624159328205E-2</v>
      </c>
      <c r="AB743" s="10">
        <f t="shared" si="369"/>
        <v>2.2219745104596293E-2</v>
      </c>
      <c r="AC743" s="10">
        <f t="shared" si="369"/>
        <v>8.731839631404897E-3</v>
      </c>
      <c r="AD743" s="10">
        <f t="shared" si="369"/>
        <v>3.5020250436591981E-2</v>
      </c>
      <c r="AE743" s="11">
        <f t="shared" si="369"/>
        <v>1.4565451640471148E-2</v>
      </c>
      <c r="AF743" s="15">
        <f>AF742/$C742</f>
        <v>0.17777381800902828</v>
      </c>
      <c r="AG743" s="10">
        <f t="shared" ref="AG743:AO743" si="370">AG742/$C742</f>
        <v>0.12550487051556189</v>
      </c>
      <c r="AH743" s="10">
        <f t="shared" si="370"/>
        <v>9.0757899738655265E-2</v>
      </c>
      <c r="AI743" s="10">
        <f t="shared" si="370"/>
        <v>7.9828937990021387E-2</v>
      </c>
      <c r="AJ743" s="10">
        <f t="shared" si="370"/>
        <v>7.5017818959372776E-2</v>
      </c>
      <c r="AK743" s="10">
        <f t="shared" si="370"/>
        <v>8.0838679021145166E-2</v>
      </c>
      <c r="AL743" s="10">
        <f t="shared" si="370"/>
        <v>7.9472558802565929E-2</v>
      </c>
      <c r="AM743" s="10">
        <f t="shared" si="370"/>
        <v>7.8403421240199569E-2</v>
      </c>
      <c r="AN743" s="10">
        <f t="shared" si="370"/>
        <v>8.7906866239011644E-2</v>
      </c>
      <c r="AO743" s="11">
        <f t="shared" si="370"/>
        <v>0.12449512948443811</v>
      </c>
      <c r="AP743" s="15">
        <f>AP742/$D742</f>
        <v>1.4760147601476014E-2</v>
      </c>
      <c r="AQ743" s="10">
        <f t="shared" ref="AQ743:BR743" si="371">AQ742/$D742</f>
        <v>0.26568265682656828</v>
      </c>
      <c r="AR743" s="10">
        <f t="shared" si="371"/>
        <v>0.16605166051660517</v>
      </c>
      <c r="AS743" s="10">
        <f t="shared" si="371"/>
        <v>7.0110701107011064E-2</v>
      </c>
      <c r="AT743" s="10">
        <f t="shared" si="371"/>
        <v>6.273062730627306E-2</v>
      </c>
      <c r="AU743" s="10">
        <f t="shared" si="371"/>
        <v>0.10332103321033211</v>
      </c>
      <c r="AV743" s="10">
        <f t="shared" si="371"/>
        <v>4.4280442804428041E-2</v>
      </c>
      <c r="AW743" s="10">
        <f t="shared" si="371"/>
        <v>0</v>
      </c>
      <c r="AX743" s="10">
        <f t="shared" si="371"/>
        <v>7.3800738007380073E-2</v>
      </c>
      <c r="AY743" s="10">
        <f t="shared" si="371"/>
        <v>2.2140221402214021E-2</v>
      </c>
      <c r="AZ743" s="10">
        <f t="shared" si="371"/>
        <v>4.0590405904059039E-2</v>
      </c>
      <c r="BA743" s="10">
        <f t="shared" si="371"/>
        <v>4.4280442804428041E-2</v>
      </c>
      <c r="BB743" s="10">
        <f t="shared" si="371"/>
        <v>0</v>
      </c>
      <c r="BC743" s="10">
        <f t="shared" si="371"/>
        <v>1.107011070110701E-2</v>
      </c>
      <c r="BD743" s="10">
        <f t="shared" si="371"/>
        <v>1.107011070110701E-2</v>
      </c>
      <c r="BE743" s="10">
        <f t="shared" si="371"/>
        <v>4.0590405904059039E-2</v>
      </c>
      <c r="BF743" s="10">
        <f t="shared" si="371"/>
        <v>1.107011070110701E-2</v>
      </c>
      <c r="BG743" s="16">
        <f t="shared" si="371"/>
        <v>1.107011070110701E-2</v>
      </c>
      <c r="BH743" s="10">
        <f t="shared" si="371"/>
        <v>7.3800738007380072E-3</v>
      </c>
      <c r="BI743" s="10">
        <f t="shared" si="371"/>
        <v>0</v>
      </c>
      <c r="BJ743" s="10">
        <f t="shared" si="371"/>
        <v>0</v>
      </c>
      <c r="BK743" s="10">
        <f t="shared" si="371"/>
        <v>0</v>
      </c>
      <c r="BL743" s="10">
        <f t="shared" si="371"/>
        <v>0</v>
      </c>
      <c r="BM743" s="10">
        <f t="shared" si="371"/>
        <v>0</v>
      </c>
      <c r="BN743" s="10">
        <f t="shared" si="371"/>
        <v>0</v>
      </c>
      <c r="BO743" s="10">
        <f t="shared" si="371"/>
        <v>0</v>
      </c>
      <c r="BP743" s="10">
        <f t="shared" si="371"/>
        <v>0</v>
      </c>
      <c r="BQ743" s="10">
        <f t="shared" si="371"/>
        <v>0</v>
      </c>
      <c r="BR743" s="11">
        <f t="shared" si="371"/>
        <v>0</v>
      </c>
      <c r="BS743" s="7"/>
    </row>
    <row r="744" spans="1:71" s="5" customFormat="1" ht="17" thickBot="1" x14ac:dyDescent="0.25">
      <c r="E744" s="4"/>
      <c r="F744" s="12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4"/>
      <c r="BG744" s="6"/>
    </row>
    <row r="746" spans="1:71" s="2" customFormat="1" ht="17" thickBot="1" x14ac:dyDescent="0.25">
      <c r="A746" s="22" t="s">
        <v>361</v>
      </c>
      <c r="B746" s="2" t="str">
        <f>TRIM(LEFT(A746,3))&amp;":"&amp;A748</f>
        <v>zw:173164</v>
      </c>
      <c r="BG746" s="3"/>
    </row>
    <row r="747" spans="1:71" s="21" customFormat="1" x14ac:dyDescent="0.2">
      <c r="A747" s="17" t="s">
        <v>1</v>
      </c>
      <c r="B747" s="18" t="s">
        <v>2</v>
      </c>
      <c r="C747" s="18" t="s">
        <v>3</v>
      </c>
      <c r="D747" s="18" t="s">
        <v>4</v>
      </c>
      <c r="E747" s="18" t="s">
        <v>5</v>
      </c>
      <c r="F747" s="17" t="s">
        <v>6</v>
      </c>
      <c r="G747" s="18" t="s">
        <v>7</v>
      </c>
      <c r="H747" s="18" t="s">
        <v>8</v>
      </c>
      <c r="I747" s="18" t="s">
        <v>9</v>
      </c>
      <c r="J747" s="18" t="s">
        <v>10</v>
      </c>
      <c r="K747" s="18" t="s">
        <v>11</v>
      </c>
      <c r="L747" s="18" t="s">
        <v>12</v>
      </c>
      <c r="M747" s="18" t="s">
        <v>13</v>
      </c>
      <c r="N747" s="18" t="s">
        <v>14</v>
      </c>
      <c r="O747" s="18" t="s">
        <v>15</v>
      </c>
      <c r="P747" s="18" t="s">
        <v>16</v>
      </c>
      <c r="Q747" s="18" t="s">
        <v>17</v>
      </c>
      <c r="R747" s="18" t="s">
        <v>18</v>
      </c>
      <c r="S747" s="18" t="s">
        <v>19</v>
      </c>
      <c r="T747" s="18" t="s">
        <v>20</v>
      </c>
      <c r="U747" s="18" t="s">
        <v>21</v>
      </c>
      <c r="V747" s="18" t="s">
        <v>22</v>
      </c>
      <c r="W747" s="18" t="s">
        <v>23</v>
      </c>
      <c r="X747" s="18" t="s">
        <v>24</v>
      </c>
      <c r="Y747" s="18" t="s">
        <v>25</v>
      </c>
      <c r="Z747" s="18" t="s">
        <v>26</v>
      </c>
      <c r="AA747" s="18" t="s">
        <v>27</v>
      </c>
      <c r="AB747" s="18" t="s">
        <v>28</v>
      </c>
      <c r="AC747" s="18" t="s">
        <v>29</v>
      </c>
      <c r="AD747" s="18" t="s">
        <v>30</v>
      </c>
      <c r="AE747" s="19" t="s">
        <v>31</v>
      </c>
      <c r="AF747" s="17">
        <v>1</v>
      </c>
      <c r="AG747" s="18">
        <v>2</v>
      </c>
      <c r="AH747" s="18">
        <v>3</v>
      </c>
      <c r="AI747" s="18">
        <v>4</v>
      </c>
      <c r="AJ747" s="18">
        <v>5</v>
      </c>
      <c r="AK747" s="18">
        <v>6</v>
      </c>
      <c r="AL747" s="18">
        <v>7</v>
      </c>
      <c r="AM747" s="18">
        <v>8</v>
      </c>
      <c r="AN747" s="18">
        <v>9</v>
      </c>
      <c r="AO747" s="19">
        <v>0</v>
      </c>
      <c r="AP747" s="17" t="s">
        <v>32</v>
      </c>
      <c r="AQ747" s="18" t="s">
        <v>33</v>
      </c>
      <c r="AR747" s="18" t="s">
        <v>34</v>
      </c>
      <c r="AS747" s="18" t="s">
        <v>35</v>
      </c>
      <c r="AT747" s="18" t="s">
        <v>36</v>
      </c>
      <c r="AU747" s="18" t="s">
        <v>37</v>
      </c>
      <c r="AV747" s="18" t="s">
        <v>38</v>
      </c>
      <c r="AW747" s="18" t="s">
        <v>660</v>
      </c>
      <c r="AX747" s="18" t="s">
        <v>39</v>
      </c>
      <c r="AY747" s="18" t="s">
        <v>40</v>
      </c>
      <c r="AZ747" s="18" t="s">
        <v>41</v>
      </c>
      <c r="BA747" s="18" t="s">
        <v>42</v>
      </c>
      <c r="BB747" s="18" t="s">
        <v>43</v>
      </c>
      <c r="BC747" s="18" t="s">
        <v>44</v>
      </c>
      <c r="BD747" s="18" t="s">
        <v>45</v>
      </c>
      <c r="BE747" s="18" t="s">
        <v>46</v>
      </c>
      <c r="BF747" s="18" t="s">
        <v>47</v>
      </c>
      <c r="BG747" s="20" t="s">
        <v>48</v>
      </c>
      <c r="BH747" s="18" t="s">
        <v>49</v>
      </c>
      <c r="BI747" s="18" t="s">
        <v>50</v>
      </c>
      <c r="BJ747" s="18" t="s">
        <v>51</v>
      </c>
      <c r="BK747" s="18" t="s">
        <v>52</v>
      </c>
      <c r="BL747" s="18" t="s">
        <v>53</v>
      </c>
      <c r="BM747" s="18" t="s">
        <v>54</v>
      </c>
      <c r="BN747" s="18" t="s">
        <v>55</v>
      </c>
      <c r="BO747" s="18" t="s">
        <v>56</v>
      </c>
      <c r="BP747" s="18" t="s">
        <v>57</v>
      </c>
      <c r="BQ747" s="18" t="s">
        <v>58</v>
      </c>
      <c r="BR747" s="19" t="s">
        <v>59</v>
      </c>
    </row>
    <row r="748" spans="1:71" s="5" customFormat="1" x14ac:dyDescent="0.2">
      <c r="A748" s="8">
        <v>173164</v>
      </c>
      <c r="B748" s="5">
        <v>138294</v>
      </c>
      <c r="C748" s="5">
        <v>34242</v>
      </c>
      <c r="D748" s="5">
        <v>618</v>
      </c>
      <c r="E748" s="5">
        <v>10</v>
      </c>
      <c r="F748" s="8">
        <v>16302</v>
      </c>
      <c r="G748" s="5">
        <v>3864</v>
      </c>
      <c r="H748" s="5">
        <v>4266</v>
      </c>
      <c r="I748" s="5">
        <v>5260</v>
      </c>
      <c r="J748" s="5">
        <v>11986</v>
      </c>
      <c r="K748" s="5">
        <v>2414</v>
      </c>
      <c r="L748" s="5">
        <v>3057</v>
      </c>
      <c r="M748" s="5">
        <v>4622</v>
      </c>
      <c r="N748" s="5">
        <v>10421</v>
      </c>
      <c r="O748" s="5">
        <v>1837</v>
      </c>
      <c r="P748" s="5">
        <v>3215</v>
      </c>
      <c r="Q748" s="5">
        <v>5114</v>
      </c>
      <c r="R748" s="5">
        <v>5658</v>
      </c>
      <c r="S748" s="5">
        <v>7724</v>
      </c>
      <c r="T748" s="5">
        <v>8700</v>
      </c>
      <c r="U748" s="5">
        <v>3232</v>
      </c>
      <c r="V748" s="5">
        <v>1171</v>
      </c>
      <c r="W748" s="5">
        <v>6527</v>
      </c>
      <c r="X748" s="5">
        <v>6973</v>
      </c>
      <c r="Y748" s="5">
        <v>5833</v>
      </c>
      <c r="Z748" s="5">
        <v>6302</v>
      </c>
      <c r="AA748" s="5">
        <v>2172</v>
      </c>
      <c r="AB748" s="5">
        <v>2865</v>
      </c>
      <c r="AC748" s="5">
        <v>1310</v>
      </c>
      <c r="AD748" s="5">
        <v>5159</v>
      </c>
      <c r="AE748" s="9">
        <v>2310</v>
      </c>
      <c r="AF748" s="8">
        <v>6225</v>
      </c>
      <c r="AG748" s="5">
        <v>4384</v>
      </c>
      <c r="AH748" s="5">
        <v>3261</v>
      </c>
      <c r="AI748" s="5">
        <v>2664</v>
      </c>
      <c r="AJ748" s="5">
        <v>2542</v>
      </c>
      <c r="AK748" s="5">
        <v>2636</v>
      </c>
      <c r="AL748" s="5">
        <v>2635</v>
      </c>
      <c r="AM748" s="5">
        <v>2445</v>
      </c>
      <c r="AN748" s="5">
        <v>2912</v>
      </c>
      <c r="AO748" s="9">
        <v>4538</v>
      </c>
      <c r="AP748" s="8">
        <v>34</v>
      </c>
      <c r="AQ748" s="5">
        <v>151</v>
      </c>
      <c r="AR748" s="5">
        <v>88</v>
      </c>
      <c r="AS748" s="5">
        <v>33</v>
      </c>
      <c r="AT748" s="5">
        <v>53</v>
      </c>
      <c r="AU748" s="5">
        <v>61</v>
      </c>
      <c r="AV748" s="5">
        <v>42</v>
      </c>
      <c r="AW748" s="5">
        <v>0</v>
      </c>
      <c r="AX748" s="5">
        <v>42</v>
      </c>
      <c r="AY748" s="5">
        <v>12</v>
      </c>
      <c r="AZ748" s="5">
        <v>16</v>
      </c>
      <c r="BA748" s="5">
        <v>10</v>
      </c>
      <c r="BB748" s="5">
        <v>0</v>
      </c>
      <c r="BC748" s="5">
        <v>15</v>
      </c>
      <c r="BD748" s="5">
        <v>5</v>
      </c>
      <c r="BE748" s="5">
        <v>20</v>
      </c>
      <c r="BF748" s="5">
        <v>4</v>
      </c>
      <c r="BG748" s="6">
        <v>13</v>
      </c>
      <c r="BH748" s="5">
        <v>4</v>
      </c>
      <c r="BI748" s="5">
        <v>0</v>
      </c>
      <c r="BJ748" s="5">
        <v>0</v>
      </c>
      <c r="BK748" s="5">
        <v>0</v>
      </c>
      <c r="BL748" s="5">
        <v>0</v>
      </c>
      <c r="BM748" s="5">
        <v>1</v>
      </c>
      <c r="BN748" s="5">
        <v>12</v>
      </c>
      <c r="BO748" s="5">
        <v>0</v>
      </c>
      <c r="BP748" s="5">
        <v>0</v>
      </c>
      <c r="BQ748" s="5">
        <v>0</v>
      </c>
      <c r="BR748" s="9">
        <v>2</v>
      </c>
    </row>
    <row r="749" spans="1:71" s="5" customFormat="1" ht="17" thickBot="1" x14ac:dyDescent="0.25">
      <c r="A749" s="12"/>
      <c r="B749" s="10">
        <v>0.79863020027257403</v>
      </c>
      <c r="C749" s="10">
        <f>C748/$A748</f>
        <v>0.19774317987572473</v>
      </c>
      <c r="D749" s="10">
        <f>D748/$A748</f>
        <v>3.5688711279480722E-3</v>
      </c>
      <c r="E749" s="10">
        <f>E748/$A748</f>
        <v>5.7748723753205056E-5</v>
      </c>
      <c r="F749" s="15">
        <f>F748/$B748</f>
        <v>0.11787930062041738</v>
      </c>
      <c r="G749" s="10">
        <f t="shared" ref="G749:AE749" si="372">G748/$B748</f>
        <v>2.7940474640982257E-2</v>
      </c>
      <c r="H749" s="10">
        <f t="shared" si="372"/>
        <v>3.0847325263568919E-2</v>
      </c>
      <c r="I749" s="10">
        <f t="shared" si="372"/>
        <v>3.8034911131357832E-2</v>
      </c>
      <c r="J749" s="10">
        <f t="shared" si="372"/>
        <v>8.667042677194961E-2</v>
      </c>
      <c r="K749" s="10">
        <f t="shared" si="372"/>
        <v>1.7455565678915933E-2</v>
      </c>
      <c r="L749" s="10">
        <f t="shared" si="372"/>
        <v>2.2105080480714998E-2</v>
      </c>
      <c r="M749" s="10">
        <f t="shared" si="372"/>
        <v>3.3421551188048647E-2</v>
      </c>
      <c r="N749" s="10">
        <f t="shared" si="372"/>
        <v>7.5353956064615965E-2</v>
      </c>
      <c r="O749" s="10">
        <f t="shared" si="372"/>
        <v>1.3283295009183333E-2</v>
      </c>
      <c r="P749" s="10">
        <f t="shared" si="372"/>
        <v>2.3247574008995329E-2</v>
      </c>
      <c r="Q749" s="10">
        <f t="shared" si="372"/>
        <v>3.697918926345322E-2</v>
      </c>
      <c r="R749" s="10">
        <f t="shared" si="372"/>
        <v>4.0912837867152586E-2</v>
      </c>
      <c r="S749" s="10">
        <f t="shared" si="372"/>
        <v>5.5852025395172603E-2</v>
      </c>
      <c r="T749" s="10">
        <f t="shared" si="372"/>
        <v>6.2909453772397941E-2</v>
      </c>
      <c r="U749" s="10">
        <f t="shared" si="372"/>
        <v>2.3370500527860934E-2</v>
      </c>
      <c r="V749" s="10">
        <f t="shared" si="372"/>
        <v>8.4674678583308034E-3</v>
      </c>
      <c r="W749" s="10">
        <f t="shared" si="372"/>
        <v>4.7196552272694405E-2</v>
      </c>
      <c r="X749" s="10">
        <f t="shared" si="372"/>
        <v>5.0421565649992048E-2</v>
      </c>
      <c r="Y749" s="10">
        <f t="shared" si="372"/>
        <v>4.2178257914298523E-2</v>
      </c>
      <c r="Z749" s="10">
        <f t="shared" si="372"/>
        <v>4.5569583640649627E-2</v>
      </c>
      <c r="AA749" s="10">
        <f t="shared" si="372"/>
        <v>1.5705670528005554E-2</v>
      </c>
      <c r="AB749" s="10">
        <f t="shared" si="372"/>
        <v>2.0716733914703456E-2</v>
      </c>
      <c r="AC749" s="10">
        <f t="shared" si="372"/>
        <v>9.4725729243495746E-3</v>
      </c>
      <c r="AD749" s="10">
        <f t="shared" si="372"/>
        <v>3.7304582989862181E-2</v>
      </c>
      <c r="AE749" s="11">
        <f t="shared" si="372"/>
        <v>1.6703544622326347E-2</v>
      </c>
      <c r="AF749" s="15">
        <f>AF748/$C748</f>
        <v>0.18179428771683898</v>
      </c>
      <c r="AG749" s="10">
        <f t="shared" ref="AG749:AO749" si="373">AG748/$C748</f>
        <v>0.12802990479528065</v>
      </c>
      <c r="AH749" s="10">
        <f t="shared" si="373"/>
        <v>9.5233923252146482E-2</v>
      </c>
      <c r="AI749" s="10">
        <f t="shared" si="373"/>
        <v>7.7799193972314704E-2</v>
      </c>
      <c r="AJ749" s="10">
        <f t="shared" si="373"/>
        <v>7.4236317972081065E-2</v>
      </c>
      <c r="AK749" s="10">
        <f t="shared" si="373"/>
        <v>7.6981484726359448E-2</v>
      </c>
      <c r="AL749" s="10">
        <f t="shared" si="373"/>
        <v>7.6952280824718181E-2</v>
      </c>
      <c r="AM749" s="10">
        <f t="shared" si="373"/>
        <v>7.1403539512878922E-2</v>
      </c>
      <c r="AN749" s="10">
        <f t="shared" si="373"/>
        <v>8.5041761579346994E-2</v>
      </c>
      <c r="AO749" s="11">
        <f t="shared" si="373"/>
        <v>0.13252730564803458</v>
      </c>
      <c r="AP749" s="15">
        <f>AP748/$D748</f>
        <v>5.5016181229773461E-2</v>
      </c>
      <c r="AQ749" s="10">
        <f t="shared" ref="AQ749:BR749" si="374">AQ748/$D748</f>
        <v>0.24433656957928804</v>
      </c>
      <c r="AR749" s="10">
        <f t="shared" si="374"/>
        <v>0.14239482200647249</v>
      </c>
      <c r="AS749" s="10">
        <f t="shared" si="374"/>
        <v>5.3398058252427182E-2</v>
      </c>
      <c r="AT749" s="10">
        <f t="shared" si="374"/>
        <v>8.5760517799352745E-2</v>
      </c>
      <c r="AU749" s="10">
        <f t="shared" si="374"/>
        <v>9.8705501618122971E-2</v>
      </c>
      <c r="AV749" s="10">
        <f t="shared" si="374"/>
        <v>6.7961165048543687E-2</v>
      </c>
      <c r="AW749" s="10">
        <f t="shared" si="374"/>
        <v>0</v>
      </c>
      <c r="AX749" s="10">
        <f t="shared" si="374"/>
        <v>6.7961165048543687E-2</v>
      </c>
      <c r="AY749" s="10">
        <f t="shared" si="374"/>
        <v>1.9417475728155338E-2</v>
      </c>
      <c r="AZ749" s="10">
        <f t="shared" si="374"/>
        <v>2.5889967637540454E-2</v>
      </c>
      <c r="BA749" s="10">
        <f t="shared" si="374"/>
        <v>1.6181229773462782E-2</v>
      </c>
      <c r="BB749" s="10">
        <f t="shared" si="374"/>
        <v>0</v>
      </c>
      <c r="BC749" s="10">
        <f t="shared" si="374"/>
        <v>2.4271844660194174E-2</v>
      </c>
      <c r="BD749" s="10">
        <f t="shared" si="374"/>
        <v>8.0906148867313909E-3</v>
      </c>
      <c r="BE749" s="10">
        <f t="shared" si="374"/>
        <v>3.2362459546925564E-2</v>
      </c>
      <c r="BF749" s="10">
        <f t="shared" si="374"/>
        <v>6.4724919093851136E-3</v>
      </c>
      <c r="BG749" s="16">
        <f t="shared" si="374"/>
        <v>2.1035598705501618E-2</v>
      </c>
      <c r="BH749" s="10">
        <f t="shared" si="374"/>
        <v>6.4724919093851136E-3</v>
      </c>
      <c r="BI749" s="10">
        <f t="shared" si="374"/>
        <v>0</v>
      </c>
      <c r="BJ749" s="10">
        <f t="shared" si="374"/>
        <v>0</v>
      </c>
      <c r="BK749" s="10">
        <f t="shared" si="374"/>
        <v>0</v>
      </c>
      <c r="BL749" s="10">
        <f t="shared" si="374"/>
        <v>0</v>
      </c>
      <c r="BM749" s="10">
        <f t="shared" si="374"/>
        <v>1.6181229773462784E-3</v>
      </c>
      <c r="BN749" s="10">
        <f t="shared" si="374"/>
        <v>1.9417475728155338E-2</v>
      </c>
      <c r="BO749" s="10">
        <f t="shared" si="374"/>
        <v>0</v>
      </c>
      <c r="BP749" s="10">
        <f t="shared" si="374"/>
        <v>0</v>
      </c>
      <c r="BQ749" s="10">
        <f t="shared" si="374"/>
        <v>0</v>
      </c>
      <c r="BR749" s="11">
        <f t="shared" si="374"/>
        <v>3.2362459546925568E-3</v>
      </c>
      <c r="BS749" s="7"/>
    </row>
    <row r="750" spans="1:71" s="5" customFormat="1" ht="17" thickBot="1" x14ac:dyDescent="0.25">
      <c r="E750" s="4"/>
      <c r="F750" s="12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4"/>
      <c r="BG750" s="6"/>
    </row>
  </sheetData>
  <pageMargins left="0.78740157499999996" right="0.78740157499999996" top="0.984251969" bottom="0.984251969" header="0.4921259845" footer="0.492125984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8DE3-A4B9-3347-AB35-BFFE6ACFFA5F}">
  <sheetPr>
    <pageSetUpPr fitToPage="1"/>
  </sheetPr>
  <dimension ref="A1:AB36"/>
  <sheetViews>
    <sheetView workbookViewId="0"/>
  </sheetViews>
  <sheetFormatPr baseColWidth="10" defaultRowHeight="16" x14ac:dyDescent="0.2"/>
  <cols>
    <col min="1" max="1" width="22.33203125" bestFit="1" customWidth="1"/>
    <col min="2" max="27" width="7.83203125" customWidth="1"/>
  </cols>
  <sheetData>
    <row r="1" spans="1:28" x14ac:dyDescent="0.2">
      <c r="A1" s="23" t="s">
        <v>143</v>
      </c>
    </row>
    <row r="3" spans="1:28" s="2" customFormat="1" ht="17" thickBot="1" x14ac:dyDescent="0.25">
      <c r="A3" s="22"/>
    </row>
    <row r="4" spans="1:28" s="21" customFormat="1" ht="17" thickBot="1" x14ac:dyDescent="0.25">
      <c r="A4" s="206" t="s">
        <v>144</v>
      </c>
      <c r="B4" s="207" t="s">
        <v>6</v>
      </c>
      <c r="C4" s="207" t="s">
        <v>7</v>
      </c>
      <c r="D4" s="207" t="s">
        <v>8</v>
      </c>
      <c r="E4" s="207" t="s">
        <v>9</v>
      </c>
      <c r="F4" s="207" t="s">
        <v>10</v>
      </c>
      <c r="G4" s="207" t="s">
        <v>11</v>
      </c>
      <c r="H4" s="207" t="s">
        <v>12</v>
      </c>
      <c r="I4" s="207" t="s">
        <v>13</v>
      </c>
      <c r="J4" s="207" t="s">
        <v>14</v>
      </c>
      <c r="K4" s="207" t="s">
        <v>15</v>
      </c>
      <c r="L4" s="207" t="s">
        <v>16</v>
      </c>
      <c r="M4" s="207" t="s">
        <v>17</v>
      </c>
      <c r="N4" s="207" t="s">
        <v>18</v>
      </c>
      <c r="O4" s="207" t="s">
        <v>19</v>
      </c>
      <c r="P4" s="207" t="s">
        <v>20</v>
      </c>
      <c r="Q4" s="207" t="s">
        <v>21</v>
      </c>
      <c r="R4" s="207" t="s">
        <v>22</v>
      </c>
      <c r="S4" s="207" t="s">
        <v>23</v>
      </c>
      <c r="T4" s="207" t="s">
        <v>24</v>
      </c>
      <c r="U4" s="207" t="s">
        <v>25</v>
      </c>
      <c r="V4" s="207" t="s">
        <v>26</v>
      </c>
      <c r="W4" s="207" t="s">
        <v>27</v>
      </c>
      <c r="X4" s="207" t="s">
        <v>28</v>
      </c>
      <c r="Y4" s="207" t="s">
        <v>29</v>
      </c>
      <c r="Z4" s="207" t="s">
        <v>30</v>
      </c>
      <c r="AA4" s="208" t="s">
        <v>31</v>
      </c>
    </row>
    <row r="5" spans="1:28" s="5" customFormat="1" x14ac:dyDescent="0.2">
      <c r="A5" s="204" t="s">
        <v>233</v>
      </c>
      <c r="B5" s="209">
        <v>0.10857265805859125</v>
      </c>
      <c r="C5" s="210">
        <v>3.0357737810744984E-2</v>
      </c>
      <c r="D5" s="210">
        <v>3.6196835721134198E-2</v>
      </c>
      <c r="E5" s="210">
        <v>3.6102003788488483E-2</v>
      </c>
      <c r="F5" s="210">
        <v>8.9116437398795101E-2</v>
      </c>
      <c r="G5" s="210">
        <v>1.9138334566261482E-2</v>
      </c>
      <c r="H5" s="210">
        <v>2.5458938132236299E-2</v>
      </c>
      <c r="I5" s="210">
        <v>3.1757826878926691E-2</v>
      </c>
      <c r="J5" s="210">
        <v>6.559416090754247E-2</v>
      </c>
      <c r="K5" s="210">
        <v>1.5931271436364702E-2</v>
      </c>
      <c r="L5" s="210">
        <v>2.512568522856266E-2</v>
      </c>
      <c r="M5" s="210">
        <v>5.1709567170458645E-2</v>
      </c>
      <c r="N5" s="210">
        <v>3.7711449832917882E-2</v>
      </c>
      <c r="O5" s="210">
        <v>5.9153020594354011E-2</v>
      </c>
      <c r="P5" s="210">
        <v>6.5714523274108955E-2</v>
      </c>
      <c r="Q5" s="210">
        <v>2.3608849701090624E-2</v>
      </c>
      <c r="R5" s="210">
        <v>8.4189200803849226E-3</v>
      </c>
      <c r="S5" s="210">
        <v>5.6999126753341303E-2</v>
      </c>
      <c r="T5" s="210">
        <v>5.4307444242108809E-2</v>
      </c>
      <c r="U5" s="210">
        <v>4.2654701352741305E-2</v>
      </c>
      <c r="V5" s="210">
        <v>3.2966589929775518E-2</v>
      </c>
      <c r="W5" s="210">
        <v>1.4143516474719797E-2</v>
      </c>
      <c r="X5" s="210">
        <v>1.6920598171163505E-2</v>
      </c>
      <c r="Y5" s="210">
        <v>1.0154307426513409E-2</v>
      </c>
      <c r="Z5" s="210">
        <v>3.0350779054142515E-2</v>
      </c>
      <c r="AA5" s="211">
        <v>1.1834716014530487E-2</v>
      </c>
      <c r="AB5" s="7"/>
    </row>
    <row r="6" spans="1:28" s="5" customFormat="1" ht="17" thickBot="1" x14ac:dyDescent="0.25">
      <c r="A6" s="205" t="s">
        <v>670</v>
      </c>
      <c r="B6" s="12">
        <v>8.1699999999999995E-2</v>
      </c>
      <c r="C6" s="13">
        <v>1.49E-2</v>
      </c>
      <c r="D6" s="13">
        <v>2.7799999999999998E-2</v>
      </c>
      <c r="E6" s="13">
        <v>4.2500000000000003E-2</v>
      </c>
      <c r="F6" s="13">
        <v>0.127</v>
      </c>
      <c r="G6" s="13">
        <v>2.23E-2</v>
      </c>
      <c r="H6" s="13">
        <v>2.0199999999999999E-2</v>
      </c>
      <c r="I6" s="13">
        <v>6.0900000000000003E-2</v>
      </c>
      <c r="J6" s="13">
        <v>6.9599999999999995E-2</v>
      </c>
      <c r="K6" s="13">
        <v>1.5E-3</v>
      </c>
      <c r="L6" s="13">
        <v>7.7000000000000002E-3</v>
      </c>
      <c r="M6" s="13">
        <v>4.0300000000000002E-2</v>
      </c>
      <c r="N6" s="13">
        <v>2.41E-2</v>
      </c>
      <c r="O6" s="13">
        <v>6.7500000000000004E-2</v>
      </c>
      <c r="P6" s="13">
        <v>7.51E-2</v>
      </c>
      <c r="Q6" s="13">
        <v>1.9300000000000001E-2</v>
      </c>
      <c r="R6" s="13">
        <v>1E-3</v>
      </c>
      <c r="S6" s="13">
        <v>5.9900000000000002E-2</v>
      </c>
      <c r="T6" s="13">
        <v>6.3299999999999995E-2</v>
      </c>
      <c r="U6" s="13">
        <v>9.06E-2</v>
      </c>
      <c r="V6" s="13">
        <v>2.76E-2</v>
      </c>
      <c r="W6" s="13">
        <v>9.7999999999999997E-3</v>
      </c>
      <c r="X6" s="13">
        <v>2.3599999999999999E-2</v>
      </c>
      <c r="Y6" s="13">
        <v>1.5E-3</v>
      </c>
      <c r="Z6" s="13">
        <v>1.9699999999999999E-2</v>
      </c>
      <c r="AA6" s="14">
        <v>7.0000000000000001E-3</v>
      </c>
    </row>
    <row r="7" spans="1:28" s="2" customFormat="1" x14ac:dyDescent="0.2"/>
    <row r="8" spans="1:28" s="2" customFormat="1" ht="17" thickBot="1" x14ac:dyDescent="0.25">
      <c r="A8" s="22"/>
    </row>
    <row r="9" spans="1:28" s="21" customFormat="1" ht="17" thickBot="1" x14ac:dyDescent="0.25">
      <c r="A9" s="206" t="s">
        <v>145</v>
      </c>
      <c r="B9" s="207" t="s">
        <v>6</v>
      </c>
      <c r="C9" s="207" t="s">
        <v>7</v>
      </c>
      <c r="D9" s="207" t="s">
        <v>8</v>
      </c>
      <c r="E9" s="207" t="s">
        <v>9</v>
      </c>
      <c r="F9" s="207" t="s">
        <v>10</v>
      </c>
      <c r="G9" s="207" t="s">
        <v>11</v>
      </c>
      <c r="H9" s="207" t="s">
        <v>12</v>
      </c>
      <c r="I9" s="207" t="s">
        <v>13</v>
      </c>
      <c r="J9" s="207" t="s">
        <v>14</v>
      </c>
      <c r="K9" s="207" t="s">
        <v>15</v>
      </c>
      <c r="L9" s="207" t="s">
        <v>16</v>
      </c>
      <c r="M9" s="207" t="s">
        <v>17</v>
      </c>
      <c r="N9" s="207" t="s">
        <v>18</v>
      </c>
      <c r="O9" s="207" t="s">
        <v>19</v>
      </c>
      <c r="P9" s="207" t="s">
        <v>20</v>
      </c>
      <c r="Q9" s="207" t="s">
        <v>21</v>
      </c>
      <c r="R9" s="207" t="s">
        <v>22</v>
      </c>
      <c r="S9" s="207" t="s">
        <v>23</v>
      </c>
      <c r="T9" s="207" t="s">
        <v>24</v>
      </c>
      <c r="U9" s="207" t="s">
        <v>25</v>
      </c>
      <c r="V9" s="207" t="s">
        <v>26</v>
      </c>
      <c r="W9" s="207" t="s">
        <v>27</v>
      </c>
      <c r="X9" s="207" t="s">
        <v>28</v>
      </c>
      <c r="Y9" s="207" t="s">
        <v>29</v>
      </c>
      <c r="Z9" s="207" t="s">
        <v>30</v>
      </c>
      <c r="AA9" s="208" t="s">
        <v>31</v>
      </c>
    </row>
    <row r="10" spans="1:28" s="5" customFormat="1" x14ac:dyDescent="0.2">
      <c r="A10" s="204" t="s">
        <v>233</v>
      </c>
      <c r="B10" s="209">
        <v>0.10075299335277309</v>
      </c>
      <c r="C10" s="210">
        <v>2.7668063980097878E-2</v>
      </c>
      <c r="D10" s="210">
        <v>3.4363036019776506E-2</v>
      </c>
      <c r="E10" s="210">
        <v>3.48080646569831E-2</v>
      </c>
      <c r="F10" s="210">
        <v>9.7411346678973637E-2</v>
      </c>
      <c r="G10" s="210">
        <v>1.8743438740432574E-2</v>
      </c>
      <c r="H10" s="210">
        <v>2.4857322301434177E-2</v>
      </c>
      <c r="I10" s="210">
        <v>3.1654946418420718E-2</v>
      </c>
      <c r="J10" s="210">
        <v>6.8091517454921188E-2</v>
      </c>
      <c r="K10" s="210">
        <v>1.1801496913586455E-2</v>
      </c>
      <c r="L10" s="210">
        <v>2.7171937815259863E-2</v>
      </c>
      <c r="M10" s="210">
        <v>5.2893369759249187E-2</v>
      </c>
      <c r="N10" s="210">
        <v>3.7756941932932706E-2</v>
      </c>
      <c r="O10" s="210">
        <v>6.1653011408975181E-2</v>
      </c>
      <c r="P10" s="210">
        <v>6.1097278075492978E-2</v>
      </c>
      <c r="Q10" s="210">
        <v>2.2694532521304225E-2</v>
      </c>
      <c r="R10" s="210">
        <v>7.3201713556813779E-3</v>
      </c>
      <c r="S10" s="210">
        <v>6.2747718776514541E-2</v>
      </c>
      <c r="T10" s="210">
        <v>5.8253526816544339E-2</v>
      </c>
      <c r="U10" s="210">
        <v>4.8179095686319708E-2</v>
      </c>
      <c r="V10" s="210">
        <v>3.308514080694587E-2</v>
      </c>
      <c r="W10" s="210">
        <v>1.222363203032599E-2</v>
      </c>
      <c r="X10" s="210">
        <v>1.8168944241501572E-2</v>
      </c>
      <c r="Y10" s="210">
        <v>9.935318545692691E-3</v>
      </c>
      <c r="Z10" s="210">
        <v>2.5428772267280537E-2</v>
      </c>
      <c r="AA10" s="211">
        <v>1.1238381442579905E-2</v>
      </c>
      <c r="AB10" s="7"/>
    </row>
    <row r="11" spans="1:28" s="5" customFormat="1" ht="17" thickBot="1" x14ac:dyDescent="0.25">
      <c r="A11" s="205" t="s">
        <v>670</v>
      </c>
      <c r="B11" s="12">
        <v>6.5100000000000005E-2</v>
      </c>
      <c r="C11" s="13">
        <v>1.89E-2</v>
      </c>
      <c r="D11" s="13">
        <v>3.0599999999999999E-2</v>
      </c>
      <c r="E11" s="13">
        <v>5.0799999999999998E-2</v>
      </c>
      <c r="F11" s="13">
        <v>0.17399999999999999</v>
      </c>
      <c r="G11" s="13">
        <v>1.66E-2</v>
      </c>
      <c r="H11" s="13">
        <v>3.0099999999999998E-2</v>
      </c>
      <c r="I11" s="13">
        <v>4.7600000000000003E-2</v>
      </c>
      <c r="J11" s="13">
        <v>7.5499999999999998E-2</v>
      </c>
      <c r="K11" s="13">
        <v>2.7000000000000001E-3</v>
      </c>
      <c r="L11" s="13">
        <v>1.21E-2</v>
      </c>
      <c r="M11" s="13">
        <v>3.44E-2</v>
      </c>
      <c r="N11" s="13">
        <v>2.53E-2</v>
      </c>
      <c r="O11" s="13">
        <v>9.7799999999999998E-2</v>
      </c>
      <c r="P11" s="13">
        <v>2.5100000000000001E-2</v>
      </c>
      <c r="Q11" s="13">
        <v>7.9000000000000008E-3</v>
      </c>
      <c r="R11" s="13">
        <v>2.0000000000000001E-4</v>
      </c>
      <c r="S11" s="13">
        <v>7.0000000000000007E-2</v>
      </c>
      <c r="T11" s="13">
        <v>7.2700000000000001E-2</v>
      </c>
      <c r="U11" s="13">
        <v>6.1499999999999999E-2</v>
      </c>
      <c r="V11" s="13">
        <v>4.53E-2</v>
      </c>
      <c r="W11" s="13">
        <v>6.7000000000000002E-3</v>
      </c>
      <c r="X11" s="13">
        <v>1.89E-2</v>
      </c>
      <c r="Y11" s="13">
        <v>2.9999999999999997E-4</v>
      </c>
      <c r="Z11" s="13">
        <v>4.0000000000000002E-4</v>
      </c>
      <c r="AA11" s="14">
        <v>1.1299999999999999E-2</v>
      </c>
    </row>
    <row r="12" spans="1:28" s="2" customFormat="1" x14ac:dyDescent="0.2"/>
    <row r="13" spans="1:28" s="2" customFormat="1" ht="17" thickBot="1" x14ac:dyDescent="0.25">
      <c r="A13" s="22"/>
    </row>
    <row r="14" spans="1:28" s="21" customFormat="1" ht="17" thickBot="1" x14ac:dyDescent="0.25">
      <c r="A14" s="206" t="s">
        <v>146</v>
      </c>
      <c r="B14" s="207" t="s">
        <v>6</v>
      </c>
      <c r="C14" s="207" t="s">
        <v>7</v>
      </c>
      <c r="D14" s="207" t="s">
        <v>8</v>
      </c>
      <c r="E14" s="207" t="s">
        <v>9</v>
      </c>
      <c r="F14" s="207" t="s">
        <v>10</v>
      </c>
      <c r="G14" s="207" t="s">
        <v>11</v>
      </c>
      <c r="H14" s="207" t="s">
        <v>12</v>
      </c>
      <c r="I14" s="207" t="s">
        <v>13</v>
      </c>
      <c r="J14" s="207" t="s">
        <v>14</v>
      </c>
      <c r="K14" s="207" t="s">
        <v>15</v>
      </c>
      <c r="L14" s="207" t="s">
        <v>16</v>
      </c>
      <c r="M14" s="207" t="s">
        <v>17</v>
      </c>
      <c r="N14" s="207" t="s">
        <v>18</v>
      </c>
      <c r="O14" s="207" t="s">
        <v>19</v>
      </c>
      <c r="P14" s="207" t="s">
        <v>20</v>
      </c>
      <c r="Q14" s="207" t="s">
        <v>21</v>
      </c>
      <c r="R14" s="207" t="s">
        <v>22</v>
      </c>
      <c r="S14" s="207" t="s">
        <v>23</v>
      </c>
      <c r="T14" s="207" t="s">
        <v>24</v>
      </c>
      <c r="U14" s="207" t="s">
        <v>25</v>
      </c>
      <c r="V14" s="207" t="s">
        <v>26</v>
      </c>
      <c r="W14" s="207" t="s">
        <v>27</v>
      </c>
      <c r="X14" s="207" t="s">
        <v>28</v>
      </c>
      <c r="Y14" s="207" t="s">
        <v>29</v>
      </c>
      <c r="Z14" s="207" t="s">
        <v>30</v>
      </c>
      <c r="AA14" s="208" t="s">
        <v>31</v>
      </c>
    </row>
    <row r="15" spans="1:28" s="5" customFormat="1" x14ac:dyDescent="0.2">
      <c r="A15" s="204" t="s">
        <v>233</v>
      </c>
      <c r="B15" s="209">
        <v>0.12426592300612072</v>
      </c>
      <c r="C15" s="210">
        <v>2.4090244429063337E-2</v>
      </c>
      <c r="D15" s="210">
        <v>3.7986873249791712E-2</v>
      </c>
      <c r="E15" s="210">
        <v>3.1601460035962058E-2</v>
      </c>
      <c r="F15" s="210">
        <v>8.7578009726105327E-2</v>
      </c>
      <c r="G15" s="210">
        <v>1.740951764362679E-2</v>
      </c>
      <c r="H15" s="210">
        <v>2.133039383512501E-2</v>
      </c>
      <c r="I15" s="210">
        <v>1.9774124942951936E-2</v>
      </c>
      <c r="J15" s="210">
        <v>7.4644974499588387E-2</v>
      </c>
      <c r="K15" s="210">
        <v>1.6703460544561868E-2</v>
      </c>
      <c r="L15" s="210">
        <v>1.7475766599668405E-2</v>
      </c>
      <c r="M15" s="210">
        <v>4.8787324238295675E-2</v>
      </c>
      <c r="N15" s="210">
        <v>3.6494881016495659E-2</v>
      </c>
      <c r="O15" s="210">
        <v>4.952294050896848E-2</v>
      </c>
      <c r="P15" s="210">
        <v>8.0814901605255188E-2</v>
      </c>
      <c r="Q15" s="210">
        <v>2.58053338147087E-2</v>
      </c>
      <c r="R15" s="210">
        <v>1.1037177219977863E-2</v>
      </c>
      <c r="S15" s="210">
        <v>5.7712171194989316E-2</v>
      </c>
      <c r="T15" s="210">
        <v>4.4412920842384303E-2</v>
      </c>
      <c r="U15" s="210">
        <v>3.9802398075665053E-2</v>
      </c>
      <c r="V15" s="210">
        <v>4.5269024241125159E-2</v>
      </c>
      <c r="W15" s="210">
        <v>1.6247531183345681E-2</v>
      </c>
      <c r="X15" s="210">
        <v>1.2465803085395941E-2</v>
      </c>
      <c r="Y15" s="210">
        <v>1.2014020605397626E-2</v>
      </c>
      <c r="Z15" s="210">
        <v>3.3359029668229526E-2</v>
      </c>
      <c r="AA15" s="211">
        <v>1.3393794187200282E-2</v>
      </c>
      <c r="AB15" s="7"/>
    </row>
    <row r="16" spans="1:28" s="5" customFormat="1" ht="17" thickBot="1" x14ac:dyDescent="0.25">
      <c r="A16" s="205" t="s">
        <v>670</v>
      </c>
      <c r="B16" s="12">
        <v>0.12529999999999999</v>
      </c>
      <c r="C16" s="13">
        <v>1.4200000000000001E-2</v>
      </c>
      <c r="D16" s="13">
        <v>4.6800000000000001E-2</v>
      </c>
      <c r="E16" s="13">
        <v>5.8599999999999999E-2</v>
      </c>
      <c r="F16" s="13">
        <v>0.1368</v>
      </c>
      <c r="G16" s="13">
        <v>6.8999999999999999E-3</v>
      </c>
      <c r="H16" s="13">
        <v>1.01E-2</v>
      </c>
      <c r="I16" s="13">
        <v>7.0000000000000001E-3</v>
      </c>
      <c r="J16" s="13">
        <v>6.25E-2</v>
      </c>
      <c r="K16" s="13">
        <v>4.4000000000000003E-3</v>
      </c>
      <c r="L16" s="13">
        <v>4.0000000000000003E-5</v>
      </c>
      <c r="M16" s="13">
        <v>4.9700000000000001E-2</v>
      </c>
      <c r="N16" s="13">
        <v>3.15E-2</v>
      </c>
      <c r="O16" s="13">
        <v>6.7100000000000007E-2</v>
      </c>
      <c r="P16" s="13">
        <v>8.6800000000000002E-2</v>
      </c>
      <c r="Q16" s="13">
        <v>2.5100000000000001E-2</v>
      </c>
      <c r="R16" s="13">
        <v>8.8000000000000005E-3</v>
      </c>
      <c r="S16" s="13">
        <v>6.8699999999999997E-2</v>
      </c>
      <c r="T16" s="13">
        <v>7.9799999999999996E-2</v>
      </c>
      <c r="U16" s="13">
        <v>4.6300000000000001E-2</v>
      </c>
      <c r="V16" s="13">
        <v>3.9300000000000002E-2</v>
      </c>
      <c r="W16" s="13">
        <v>8.9999999999999993E-3</v>
      </c>
      <c r="X16" s="13">
        <v>2.0000000000000001E-4</v>
      </c>
      <c r="Y16" s="13">
        <v>2.2000000000000001E-3</v>
      </c>
      <c r="Z16" s="13">
        <v>8.9999999999999993E-3</v>
      </c>
      <c r="AA16" s="14">
        <v>5.1999999999999998E-3</v>
      </c>
    </row>
    <row r="18" spans="1:28" s="2" customFormat="1" ht="17" thickBot="1" x14ac:dyDescent="0.25">
      <c r="A18" s="22"/>
    </row>
    <row r="19" spans="1:28" s="21" customFormat="1" ht="17" thickBot="1" x14ac:dyDescent="0.25">
      <c r="A19" s="206" t="s">
        <v>667</v>
      </c>
      <c r="B19" s="207" t="s">
        <v>6</v>
      </c>
      <c r="C19" s="207" t="s">
        <v>7</v>
      </c>
      <c r="D19" s="207" t="s">
        <v>8</v>
      </c>
      <c r="E19" s="207" t="s">
        <v>9</v>
      </c>
      <c r="F19" s="207" t="s">
        <v>10</v>
      </c>
      <c r="G19" s="207" t="s">
        <v>11</v>
      </c>
      <c r="H19" s="207" t="s">
        <v>12</v>
      </c>
      <c r="I19" s="207" t="s">
        <v>13</v>
      </c>
      <c r="J19" s="207" t="s">
        <v>14</v>
      </c>
      <c r="K19" s="207" t="s">
        <v>15</v>
      </c>
      <c r="L19" s="207" t="s">
        <v>16</v>
      </c>
      <c r="M19" s="207" t="s">
        <v>17</v>
      </c>
      <c r="N19" s="207" t="s">
        <v>18</v>
      </c>
      <c r="O19" s="207" t="s">
        <v>19</v>
      </c>
      <c r="P19" s="207" t="s">
        <v>20</v>
      </c>
      <c r="Q19" s="207" t="s">
        <v>21</v>
      </c>
      <c r="R19" s="207" t="s">
        <v>22</v>
      </c>
      <c r="S19" s="207" t="s">
        <v>23</v>
      </c>
      <c r="T19" s="207" t="s">
        <v>24</v>
      </c>
      <c r="U19" s="207" t="s">
        <v>25</v>
      </c>
      <c r="V19" s="207" t="s">
        <v>26</v>
      </c>
      <c r="W19" s="207" t="s">
        <v>27</v>
      </c>
      <c r="X19" s="207" t="s">
        <v>28</v>
      </c>
      <c r="Y19" s="207" t="s">
        <v>29</v>
      </c>
      <c r="Z19" s="207" t="s">
        <v>30</v>
      </c>
      <c r="AA19" s="208" t="s">
        <v>31</v>
      </c>
    </row>
    <row r="20" spans="1:28" s="5" customFormat="1" x14ac:dyDescent="0.2">
      <c r="A20" s="204" t="s">
        <v>233</v>
      </c>
      <c r="B20" s="209">
        <v>0.1065446422203134</v>
      </c>
      <c r="C20" s="210">
        <v>2.6596441499788844E-2</v>
      </c>
      <c r="D20" s="210">
        <v>3.5847474136050973E-2</v>
      </c>
      <c r="E20" s="210">
        <v>3.1214219089351573E-2</v>
      </c>
      <c r="F20" s="210">
        <v>9.6067454764464211E-2</v>
      </c>
      <c r="G20" s="210">
        <v>1.8680386351952155E-2</v>
      </c>
      <c r="H20" s="210">
        <v>2.156958175250975E-2</v>
      </c>
      <c r="I20" s="210">
        <v>2.5627383459066681E-2</v>
      </c>
      <c r="J20" s="210">
        <v>7.3516056049422421E-2</v>
      </c>
      <c r="K20" s="210">
        <v>1.5176222578594314E-2</v>
      </c>
      <c r="L20" s="210">
        <v>1.980257088511974E-2</v>
      </c>
      <c r="M20" s="210">
        <v>5.0984232908449167E-2</v>
      </c>
      <c r="N20" s="210">
        <v>3.8192775229700958E-2</v>
      </c>
      <c r="O20" s="210">
        <v>5.4451087919859545E-2</v>
      </c>
      <c r="P20" s="210">
        <v>7.1877485819252421E-2</v>
      </c>
      <c r="Q20" s="210">
        <v>2.4113773999584035E-2</v>
      </c>
      <c r="R20" s="210">
        <v>1.3434710124097233E-2</v>
      </c>
      <c r="S20" s="210">
        <v>5.370600080161287E-2</v>
      </c>
      <c r="T20" s="210">
        <v>4.5015012939115306E-2</v>
      </c>
      <c r="U20" s="210">
        <v>4.2428028932267464E-2</v>
      </c>
      <c r="V20" s="210">
        <v>4.7764923590450828E-2</v>
      </c>
      <c r="W20" s="210">
        <v>1.609068204334781E-2</v>
      </c>
      <c r="X20" s="210">
        <v>1.408491876965217E-2</v>
      </c>
      <c r="Y20" s="210">
        <v>1.1436335825886951E-2</v>
      </c>
      <c r="Z20" s="210">
        <v>3.1684635219528509E-2</v>
      </c>
      <c r="AA20" s="211">
        <v>1.4092963090560686E-2</v>
      </c>
      <c r="AB20" s="7"/>
    </row>
    <row r="21" spans="1:28" s="5" customFormat="1" ht="17" thickBot="1" x14ac:dyDescent="0.25">
      <c r="A21" s="205" t="s">
        <v>670</v>
      </c>
      <c r="B21" s="12">
        <v>7.6300000000000007E-2</v>
      </c>
      <c r="C21" s="13">
        <v>8.9999999999999993E-3</v>
      </c>
      <c r="D21" s="13">
        <v>3.2599999999999997E-2</v>
      </c>
      <c r="E21" s="13">
        <v>3.6700000000000003E-2</v>
      </c>
      <c r="F21" s="13">
        <v>0.1472</v>
      </c>
      <c r="G21" s="13">
        <v>1.0699999999999999E-2</v>
      </c>
      <c r="H21" s="13">
        <v>8.6999999999999994E-3</v>
      </c>
      <c r="I21" s="13">
        <v>7.4000000000000003E-3</v>
      </c>
      <c r="J21" s="13">
        <v>7.5300000000000006E-2</v>
      </c>
      <c r="K21" s="13">
        <v>5.4999999999999997E-3</v>
      </c>
      <c r="L21" s="13">
        <v>5.0000000000000001E-4</v>
      </c>
      <c r="M21" s="13">
        <v>5.4600000000000003E-2</v>
      </c>
      <c r="N21" s="13">
        <v>2.9700000000000001E-2</v>
      </c>
      <c r="O21" s="13">
        <v>7.0999999999999994E-2</v>
      </c>
      <c r="P21" s="13">
        <v>5.3800000000000001E-2</v>
      </c>
      <c r="Q21" s="13">
        <v>3.0200000000000001E-2</v>
      </c>
      <c r="R21" s="13">
        <v>1.3599999999999999E-2</v>
      </c>
      <c r="S21" s="13">
        <v>6.5500000000000003E-2</v>
      </c>
      <c r="T21" s="13">
        <v>7.9500000000000001E-2</v>
      </c>
      <c r="U21" s="13">
        <v>7.2400000000000006E-2</v>
      </c>
      <c r="V21" s="13">
        <v>6.3100000000000003E-2</v>
      </c>
      <c r="W21" s="13">
        <v>1.6299999999999999E-2</v>
      </c>
      <c r="X21" s="13">
        <v>1.1000000000000001E-3</v>
      </c>
      <c r="Y21" s="13">
        <v>3.8999999999999998E-3</v>
      </c>
      <c r="Z21" s="13">
        <v>3.0999999999999999E-3</v>
      </c>
      <c r="AA21" s="14">
        <v>1.4E-3</v>
      </c>
    </row>
    <row r="23" spans="1:28" s="2" customFormat="1" ht="17" thickBot="1" x14ac:dyDescent="0.25">
      <c r="A23" s="22"/>
    </row>
    <row r="24" spans="1:28" s="21" customFormat="1" ht="17" thickBot="1" x14ac:dyDescent="0.25">
      <c r="A24" s="206" t="s">
        <v>668</v>
      </c>
      <c r="B24" s="207" t="s">
        <v>6</v>
      </c>
      <c r="C24" s="207" t="s">
        <v>7</v>
      </c>
      <c r="D24" s="207" t="s">
        <v>8</v>
      </c>
      <c r="E24" s="207" t="s">
        <v>9</v>
      </c>
      <c r="F24" s="207" t="s">
        <v>10</v>
      </c>
      <c r="G24" s="207" t="s">
        <v>11</v>
      </c>
      <c r="H24" s="207" t="s">
        <v>12</v>
      </c>
      <c r="I24" s="207" t="s">
        <v>13</v>
      </c>
      <c r="J24" s="207" t="s">
        <v>14</v>
      </c>
      <c r="K24" s="207" t="s">
        <v>15</v>
      </c>
      <c r="L24" s="207" t="s">
        <v>16</v>
      </c>
      <c r="M24" s="207" t="s">
        <v>17</v>
      </c>
      <c r="N24" s="207" t="s">
        <v>18</v>
      </c>
      <c r="O24" s="207" t="s">
        <v>19</v>
      </c>
      <c r="P24" s="207" t="s">
        <v>20</v>
      </c>
      <c r="Q24" s="207" t="s">
        <v>21</v>
      </c>
      <c r="R24" s="207" t="s">
        <v>22</v>
      </c>
      <c r="S24" s="207" t="s">
        <v>23</v>
      </c>
      <c r="T24" s="207" t="s">
        <v>24</v>
      </c>
      <c r="U24" s="207" t="s">
        <v>25</v>
      </c>
      <c r="V24" s="207" t="s">
        <v>26</v>
      </c>
      <c r="W24" s="207" t="s">
        <v>27</v>
      </c>
      <c r="X24" s="207" t="s">
        <v>28</v>
      </c>
      <c r="Y24" s="207" t="s">
        <v>29</v>
      </c>
      <c r="Z24" s="207" t="s">
        <v>30</v>
      </c>
      <c r="AA24" s="208" t="s">
        <v>31</v>
      </c>
    </row>
    <row r="25" spans="1:28" s="5" customFormat="1" x14ac:dyDescent="0.2">
      <c r="A25" s="204" t="s">
        <v>233</v>
      </c>
      <c r="B25" s="209">
        <v>0.12310164623667483</v>
      </c>
      <c r="C25" s="210">
        <v>2.4218501565831635E-2</v>
      </c>
      <c r="D25" s="210">
        <v>4.3127681053943115E-2</v>
      </c>
      <c r="E25" s="210">
        <v>2.9066472356353058E-2</v>
      </c>
      <c r="F25" s="210">
        <v>8.3533581861717152E-2</v>
      </c>
      <c r="G25" s="210">
        <v>2.0017105715757492E-2</v>
      </c>
      <c r="H25" s="210">
        <v>2.424343784139937E-2</v>
      </c>
      <c r="I25" s="210">
        <v>1.5694461430658908E-2</v>
      </c>
      <c r="J25" s="210">
        <v>8.8367186907873971E-2</v>
      </c>
      <c r="K25" s="210">
        <v>9.2305104396955429E-3</v>
      </c>
      <c r="L25" s="210">
        <v>1.5285221007812473E-2</v>
      </c>
      <c r="M25" s="210">
        <v>5.3504457999699953E-2</v>
      </c>
      <c r="N25" s="210">
        <v>3.7093654397556186E-2</v>
      </c>
      <c r="O25" s="210">
        <v>5.6884078069018316E-2</v>
      </c>
      <c r="P25" s="210">
        <v>8.3817713945244232E-2</v>
      </c>
      <c r="Q25" s="210">
        <v>2.6512949435503877E-2</v>
      </c>
      <c r="R25" s="210">
        <v>8.8088018790652388E-3</v>
      </c>
      <c r="S25" s="210">
        <v>5.8232146409456217E-2</v>
      </c>
      <c r="T25" s="210">
        <v>4.4194291211035873E-2</v>
      </c>
      <c r="U25" s="210">
        <v>4.4604834082035451E-2</v>
      </c>
      <c r="V25" s="210">
        <v>3.5772376811844468E-2</v>
      </c>
      <c r="W25" s="210">
        <v>1.6816572267495906E-2</v>
      </c>
      <c r="X25" s="210">
        <v>1.0727299383156242E-2</v>
      </c>
      <c r="Y25" s="210">
        <v>9.3902371608865984E-3</v>
      </c>
      <c r="Z25" s="210">
        <v>2.3509637689371757E-2</v>
      </c>
      <c r="AA25" s="211">
        <v>1.424514284091216E-2</v>
      </c>
      <c r="AB25" s="7"/>
    </row>
    <row r="26" spans="1:28" s="5" customFormat="1" ht="17" thickBot="1" x14ac:dyDescent="0.25">
      <c r="A26" s="205" t="s">
        <v>670</v>
      </c>
      <c r="B26" s="12">
        <v>0.1174</v>
      </c>
      <c r="C26" s="13">
        <v>9.1999999999999998E-3</v>
      </c>
      <c r="D26" s="13">
        <v>4.4999999999999998E-2</v>
      </c>
      <c r="E26" s="13">
        <v>3.73E-2</v>
      </c>
      <c r="F26" s="13">
        <v>0.1179</v>
      </c>
      <c r="G26" s="13">
        <v>9.4999999999999998E-3</v>
      </c>
      <c r="H26" s="13">
        <v>1.6400000000000001E-2</v>
      </c>
      <c r="I26" s="13">
        <v>1.54E-2</v>
      </c>
      <c r="J26" s="13">
        <v>0.1128</v>
      </c>
      <c r="K26" s="13">
        <v>4.0000000000000003E-5</v>
      </c>
      <c r="L26" s="13">
        <v>4.0000000000000003E-5</v>
      </c>
      <c r="M26" s="13">
        <v>6.5100000000000005E-2</v>
      </c>
      <c r="N26" s="13">
        <v>2.5100000000000001E-2</v>
      </c>
      <c r="O26" s="13">
        <v>6.88E-2</v>
      </c>
      <c r="P26" s="13">
        <v>9.8299999999999998E-2</v>
      </c>
      <c r="Q26" s="13">
        <v>3.0499999999999999E-2</v>
      </c>
      <c r="R26" s="13">
        <v>5.1000000000000004E-3</v>
      </c>
      <c r="S26" s="13">
        <v>6.3700000000000007E-2</v>
      </c>
      <c r="T26" s="13">
        <v>4.9799999999999997E-2</v>
      </c>
      <c r="U26" s="13">
        <v>5.62E-2</v>
      </c>
      <c r="V26" s="13">
        <v>3.0099999999999998E-2</v>
      </c>
      <c r="W26" s="13">
        <v>2.1000000000000001E-2</v>
      </c>
      <c r="X26" s="13">
        <v>4.0000000000000003E-5</v>
      </c>
      <c r="Y26" s="13">
        <v>4.0000000000000003E-5</v>
      </c>
      <c r="Z26" s="13">
        <v>4.0000000000000003E-5</v>
      </c>
      <c r="AA26" s="14">
        <v>4.8999999999999998E-3</v>
      </c>
    </row>
    <row r="27" spans="1:28" s="2" customFormat="1" x14ac:dyDescent="0.2">
      <c r="A27" s="22"/>
    </row>
    <row r="28" spans="1:28" s="2" customFormat="1" ht="17" thickBot="1" x14ac:dyDescent="0.25">
      <c r="A28" s="22"/>
    </row>
    <row r="29" spans="1:28" s="21" customFormat="1" ht="17" thickBot="1" x14ac:dyDescent="0.25">
      <c r="A29" s="206" t="s">
        <v>147</v>
      </c>
      <c r="B29" s="207" t="s">
        <v>6</v>
      </c>
      <c r="C29" s="207" t="s">
        <v>7</v>
      </c>
      <c r="D29" s="207" t="s">
        <v>8</v>
      </c>
      <c r="E29" s="207" t="s">
        <v>9</v>
      </c>
      <c r="F29" s="207" t="s">
        <v>10</v>
      </c>
      <c r="G29" s="207" t="s">
        <v>11</v>
      </c>
      <c r="H29" s="207" t="s">
        <v>12</v>
      </c>
      <c r="I29" s="207" t="s">
        <v>13</v>
      </c>
      <c r="J29" s="207" t="s">
        <v>14</v>
      </c>
      <c r="K29" s="207" t="s">
        <v>15</v>
      </c>
      <c r="L29" s="207" t="s">
        <v>16</v>
      </c>
      <c r="M29" s="207" t="s">
        <v>17</v>
      </c>
      <c r="N29" s="207" t="s">
        <v>18</v>
      </c>
      <c r="O29" s="207" t="s">
        <v>19</v>
      </c>
      <c r="P29" s="207" t="s">
        <v>20</v>
      </c>
      <c r="Q29" s="207" t="s">
        <v>21</v>
      </c>
      <c r="R29" s="207" t="s">
        <v>22</v>
      </c>
      <c r="S29" s="207" t="s">
        <v>23</v>
      </c>
      <c r="T29" s="207" t="s">
        <v>24</v>
      </c>
      <c r="U29" s="207" t="s">
        <v>25</v>
      </c>
      <c r="V29" s="207" t="s">
        <v>26</v>
      </c>
      <c r="W29" s="207" t="s">
        <v>27</v>
      </c>
      <c r="X29" s="207" t="s">
        <v>28</v>
      </c>
      <c r="Y29" s="207" t="s">
        <v>29</v>
      </c>
      <c r="Z29" s="207" t="s">
        <v>30</v>
      </c>
      <c r="AA29" s="208" t="s">
        <v>31</v>
      </c>
    </row>
    <row r="30" spans="1:28" s="5" customFormat="1" x14ac:dyDescent="0.2">
      <c r="A30" s="204" t="s">
        <v>233</v>
      </c>
      <c r="B30" s="209">
        <v>0.11153318230473307</v>
      </c>
      <c r="C30" s="210">
        <v>2.8524782851418663E-2</v>
      </c>
      <c r="D30" s="210">
        <v>2.604203356837936E-2</v>
      </c>
      <c r="E30" s="210">
        <v>3.2822033823473144E-2</v>
      </c>
      <c r="F30" s="210">
        <v>8.8701602087059586E-2</v>
      </c>
      <c r="G30" s="210">
        <v>1.967185128425002E-2</v>
      </c>
      <c r="H30" s="210">
        <v>2.5614260919730816E-2</v>
      </c>
      <c r="I30" s="210">
        <v>2.7027284242170338E-2</v>
      </c>
      <c r="J30" s="210">
        <v>6.2726775918754599E-2</v>
      </c>
      <c r="K30" s="210">
        <v>1.7896104227394523E-2</v>
      </c>
      <c r="L30" s="210">
        <v>3.1481712228705314E-2</v>
      </c>
      <c r="M30" s="210">
        <v>5.6660645799341269E-2</v>
      </c>
      <c r="N30" s="210">
        <v>4.0154802680054509E-2</v>
      </c>
      <c r="O30" s="210">
        <v>6.4158048257856648E-2</v>
      </c>
      <c r="P30" s="210">
        <v>6.3910705402984408E-2</v>
      </c>
      <c r="Q30" s="210">
        <v>2.5267235264164328E-2</v>
      </c>
      <c r="R30" s="210">
        <v>8.7349016368190591E-3</v>
      </c>
      <c r="S30" s="210">
        <v>5.7880680864924899E-2</v>
      </c>
      <c r="T30" s="210">
        <v>5.7980461778611957E-2</v>
      </c>
      <c r="U30" s="210">
        <v>4.4802611375416614E-2</v>
      </c>
      <c r="V30" s="210">
        <v>3.4763886177154785E-2</v>
      </c>
      <c r="W30" s="210">
        <v>1.5856531332874818E-2</v>
      </c>
      <c r="X30" s="210">
        <v>1.3863758335925151E-2</v>
      </c>
      <c r="Y30" s="210">
        <v>1.0239366268556847E-2</v>
      </c>
      <c r="Z30" s="210">
        <v>2.3428990230889304E-2</v>
      </c>
      <c r="AA30" s="211">
        <v>1.0255751138355999E-2</v>
      </c>
      <c r="AB30" s="7"/>
    </row>
    <row r="31" spans="1:28" s="5" customFormat="1" ht="17" thickBot="1" x14ac:dyDescent="0.25">
      <c r="A31" s="205" t="s">
        <v>670</v>
      </c>
      <c r="B31" s="12">
        <v>9.2999999999999999E-2</v>
      </c>
      <c r="C31" s="13">
        <v>1.2999999999999999E-2</v>
      </c>
      <c r="D31" s="13">
        <v>1.2999999999999999E-2</v>
      </c>
      <c r="E31" s="13">
        <v>4.4999999999999998E-2</v>
      </c>
      <c r="F31" s="13">
        <v>9.9000000000000005E-2</v>
      </c>
      <c r="G31" s="13">
        <v>0.02</v>
      </c>
      <c r="H31" s="13">
        <v>3.3000000000000002E-2</v>
      </c>
      <c r="I31" s="13">
        <v>2.1000000000000001E-2</v>
      </c>
      <c r="J31" s="13">
        <v>5.0999999999999997E-2</v>
      </c>
      <c r="K31" s="13">
        <v>7.0000000000000001E-3</v>
      </c>
      <c r="L31" s="13">
        <v>3.2000000000000001E-2</v>
      </c>
      <c r="M31" s="13">
        <v>5.1999999999999998E-2</v>
      </c>
      <c r="N31" s="13">
        <v>3.5000000000000003E-2</v>
      </c>
      <c r="O31" s="13">
        <v>8.7999999999999995E-2</v>
      </c>
      <c r="P31" s="13">
        <v>4.1000000000000002E-2</v>
      </c>
      <c r="Q31" s="13">
        <v>1.7000000000000001E-2</v>
      </c>
      <c r="R31" s="13">
        <v>6.9999999999999994E-5</v>
      </c>
      <c r="S31" s="13">
        <v>8.3000000000000004E-2</v>
      </c>
      <c r="T31" s="13">
        <v>6.3E-2</v>
      </c>
      <c r="U31" s="13">
        <v>8.6999999999999994E-2</v>
      </c>
      <c r="V31" s="13">
        <v>1.7999999999999999E-2</v>
      </c>
      <c r="W31" s="13">
        <v>2.4E-2</v>
      </c>
      <c r="X31" s="13">
        <v>2.9999999999999997E-4</v>
      </c>
      <c r="Y31" s="13">
        <v>1E-3</v>
      </c>
      <c r="Z31" s="13">
        <v>6.0000000000000001E-3</v>
      </c>
      <c r="AA31" s="14">
        <v>2.0000000000000001E-4</v>
      </c>
    </row>
    <row r="32" spans="1:28" s="2" customFormat="1" x14ac:dyDescent="0.2">
      <c r="A32" s="22"/>
    </row>
    <row r="33" spans="1:28" s="2" customFormat="1" ht="17" thickBot="1" x14ac:dyDescent="0.25">
      <c r="A33" s="22"/>
    </row>
    <row r="34" spans="1:28" s="21" customFormat="1" ht="17" thickBot="1" x14ac:dyDescent="0.25">
      <c r="A34" s="206" t="s">
        <v>669</v>
      </c>
      <c r="B34" s="207" t="s">
        <v>6</v>
      </c>
      <c r="C34" s="207" t="s">
        <v>7</v>
      </c>
      <c r="D34" s="207" t="s">
        <v>8</v>
      </c>
      <c r="E34" s="207" t="s">
        <v>9</v>
      </c>
      <c r="F34" s="207" t="s">
        <v>10</v>
      </c>
      <c r="G34" s="207" t="s">
        <v>11</v>
      </c>
      <c r="H34" s="207" t="s">
        <v>12</v>
      </c>
      <c r="I34" s="207" t="s">
        <v>13</v>
      </c>
      <c r="J34" s="207" t="s">
        <v>14</v>
      </c>
      <c r="K34" s="207" t="s">
        <v>15</v>
      </c>
      <c r="L34" s="207" t="s">
        <v>16</v>
      </c>
      <c r="M34" s="207" t="s">
        <v>17</v>
      </c>
      <c r="N34" s="207" t="s">
        <v>18</v>
      </c>
      <c r="O34" s="207" t="s">
        <v>19</v>
      </c>
      <c r="P34" s="207" t="s">
        <v>20</v>
      </c>
      <c r="Q34" s="207" t="s">
        <v>21</v>
      </c>
      <c r="R34" s="207" t="s">
        <v>22</v>
      </c>
      <c r="S34" s="207" t="s">
        <v>23</v>
      </c>
      <c r="T34" s="207" t="s">
        <v>24</v>
      </c>
      <c r="U34" s="207" t="s">
        <v>25</v>
      </c>
      <c r="V34" s="207" t="s">
        <v>26</v>
      </c>
      <c r="W34" s="207" t="s">
        <v>27</v>
      </c>
      <c r="X34" s="207" t="s">
        <v>28</v>
      </c>
      <c r="Y34" s="207" t="s">
        <v>29</v>
      </c>
      <c r="Z34" s="207" t="s">
        <v>30</v>
      </c>
      <c r="AA34" s="208" t="s">
        <v>31</v>
      </c>
    </row>
    <row r="35" spans="1:28" s="5" customFormat="1" x14ac:dyDescent="0.2">
      <c r="A35" s="204" t="s">
        <v>233</v>
      </c>
      <c r="B35" s="209">
        <v>0.10019313277709466</v>
      </c>
      <c r="C35" s="210">
        <v>3.058258190722913E-2</v>
      </c>
      <c r="D35" s="210">
        <v>3.5990813421683768E-2</v>
      </c>
      <c r="E35" s="210">
        <v>3.6130051653573615E-2</v>
      </c>
      <c r="F35" s="210">
        <v>9.7170211468952231E-2</v>
      </c>
      <c r="G35" s="210">
        <v>1.7513106367815834E-2</v>
      </c>
      <c r="H35" s="210">
        <v>2.4557055321842099E-2</v>
      </c>
      <c r="I35" s="210">
        <v>3.1948770858569293E-2</v>
      </c>
      <c r="J35" s="210">
        <v>6.2687561296141808E-2</v>
      </c>
      <c r="K35" s="210">
        <v>1.2546909306420223E-2</v>
      </c>
      <c r="L35" s="210">
        <v>2.2521816536136881E-2</v>
      </c>
      <c r="M35" s="210">
        <v>5.6442725666512095E-2</v>
      </c>
      <c r="N35" s="210">
        <v>3.8210889055014005E-2</v>
      </c>
      <c r="O35" s="210">
        <v>6.0294909065854621E-2</v>
      </c>
      <c r="P35" s="210">
        <v>6.7656260221909639E-2</v>
      </c>
      <c r="Q35" s="210">
        <v>2.574814350697013E-2</v>
      </c>
      <c r="R35" s="210">
        <v>5.939597023776195E-3</v>
      </c>
      <c r="S35" s="210">
        <v>6.284497800764563E-2</v>
      </c>
      <c r="T35" s="210">
        <v>5.7851238133272524E-2</v>
      </c>
      <c r="U35" s="210">
        <v>4.6299576422094098E-2</v>
      </c>
      <c r="V35" s="210">
        <v>2.9756966664393304E-2</v>
      </c>
      <c r="W35" s="210">
        <v>1.2992728154621791E-2</v>
      </c>
      <c r="X35" s="210">
        <v>1.6965714800086129E-2</v>
      </c>
      <c r="Y35" s="210">
        <v>7.6737273244563515E-3</v>
      </c>
      <c r="Z35" s="210">
        <v>3.0539931253525426E-2</v>
      </c>
      <c r="AA35" s="211">
        <v>8.9406037844085261E-3</v>
      </c>
      <c r="AB35" s="7"/>
    </row>
    <row r="36" spans="1:28" s="5" customFormat="1" ht="17" thickBot="1" x14ac:dyDescent="0.25">
      <c r="A36" s="205" t="s">
        <v>670</v>
      </c>
      <c r="B36" s="12">
        <v>8.1699999999999995E-2</v>
      </c>
      <c r="C36" s="13">
        <v>1.49E-2</v>
      </c>
      <c r="D36" s="13">
        <v>2.7799999999999998E-2</v>
      </c>
      <c r="E36" s="13">
        <v>4.2500000000000003E-2</v>
      </c>
      <c r="F36" s="13">
        <v>0.127</v>
      </c>
      <c r="G36" s="13">
        <v>2.23E-2</v>
      </c>
      <c r="H36" s="13">
        <v>2.0199999999999999E-2</v>
      </c>
      <c r="I36" s="13">
        <v>6.0900000000000003E-2</v>
      </c>
      <c r="J36" s="13">
        <v>6.9599999999999995E-2</v>
      </c>
      <c r="K36" s="13">
        <v>1.5E-3</v>
      </c>
      <c r="L36" s="13">
        <v>7.7000000000000002E-3</v>
      </c>
      <c r="M36" s="13">
        <v>4.0300000000000002E-2</v>
      </c>
      <c r="N36" s="13">
        <v>2.41E-2</v>
      </c>
      <c r="O36" s="13">
        <v>6.7500000000000004E-2</v>
      </c>
      <c r="P36" s="13">
        <v>7.51E-2</v>
      </c>
      <c r="Q36" s="13">
        <v>1.9300000000000001E-2</v>
      </c>
      <c r="R36" s="13">
        <v>1E-3</v>
      </c>
      <c r="S36" s="13">
        <v>5.9900000000000002E-2</v>
      </c>
      <c r="T36" s="13">
        <v>6.3299999999999995E-2</v>
      </c>
      <c r="U36" s="13">
        <v>9.06E-2</v>
      </c>
      <c r="V36" s="13">
        <v>2.76E-2</v>
      </c>
      <c r="W36" s="13">
        <v>9.7999999999999997E-3</v>
      </c>
      <c r="X36" s="13">
        <v>2.3599999999999999E-2</v>
      </c>
      <c r="Y36" s="13">
        <v>1.5E-3</v>
      </c>
      <c r="Z36" s="13">
        <v>1.9699999999999999E-2</v>
      </c>
      <c r="AA36" s="14">
        <v>7.0000000000000001E-3</v>
      </c>
    </row>
  </sheetData>
  <pageMargins left="0.78740157499999996" right="0.78740157499999996" top="0.984251969" bottom="0.984251969" header="0.4921259845" footer="0.4921259845"/>
  <pageSetup paperSize="9" scale="53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106"/>
  <sheetViews>
    <sheetView workbookViewId="0">
      <selection activeCell="H32" sqref="H32"/>
    </sheetView>
  </sheetViews>
  <sheetFormatPr baseColWidth="10" defaultRowHeight="16" x14ac:dyDescent="0.2"/>
  <sheetData>
    <row r="2" spans="16:16" x14ac:dyDescent="0.2">
      <c r="P2" s="24"/>
    </row>
    <row r="3" spans="16:16" x14ac:dyDescent="0.2">
      <c r="P3" s="25"/>
    </row>
    <row r="22" spans="16:16" x14ac:dyDescent="0.2">
      <c r="P22" s="24"/>
    </row>
    <row r="23" spans="16:16" x14ac:dyDescent="0.2">
      <c r="P23" s="25"/>
    </row>
    <row r="42" spans="16:16" x14ac:dyDescent="0.2">
      <c r="P42" s="24"/>
    </row>
    <row r="43" spans="16:16" x14ac:dyDescent="0.2">
      <c r="P43" s="25"/>
    </row>
    <row r="62" spans="16:16" x14ac:dyDescent="0.2">
      <c r="P62" s="24"/>
    </row>
    <row r="63" spans="16:16" x14ac:dyDescent="0.2">
      <c r="P63" s="25"/>
    </row>
    <row r="82" spans="16:16" x14ac:dyDescent="0.2">
      <c r="P82" s="24"/>
    </row>
    <row r="83" spans="16:16" x14ac:dyDescent="0.2">
      <c r="P83" s="25"/>
    </row>
    <row r="102" spans="1:10" x14ac:dyDescent="0.2">
      <c r="J102">
        <f>SUM(J103:J106)</f>
        <v>255</v>
      </c>
    </row>
    <row r="103" spans="1:10" x14ac:dyDescent="0.2">
      <c r="A103" t="s">
        <v>665</v>
      </c>
      <c r="J103">
        <f>LEN(A103)</f>
        <v>71</v>
      </c>
    </row>
    <row r="104" spans="1:10" x14ac:dyDescent="0.2">
      <c r="A104" t="s">
        <v>655</v>
      </c>
      <c r="J104">
        <f t="shared" ref="J104:J106" si="0">LEN(A104)</f>
        <v>76</v>
      </c>
    </row>
    <row r="105" spans="1:10" x14ac:dyDescent="0.2">
      <c r="A105" t="s">
        <v>664</v>
      </c>
      <c r="J105">
        <f t="shared" si="0"/>
        <v>67</v>
      </c>
    </row>
    <row r="106" spans="1:10" x14ac:dyDescent="0.2">
      <c r="A106" t="s">
        <v>661</v>
      </c>
      <c r="J106">
        <f t="shared" si="0"/>
        <v>41</v>
      </c>
    </row>
  </sheetData>
  <pageMargins left="0.7" right="0.7" top="0.78740157499999996" bottom="0.78740157499999996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summary</vt:lpstr>
      <vt:lpstr>totals</vt:lpstr>
      <vt:lpstr>details</vt:lpstr>
      <vt:lpstr>frequency</vt:lpstr>
      <vt:lpstr>graph</vt:lpstr>
      <vt:lpstr>frequency!Druckbereich</vt:lpstr>
      <vt:lpstr>summary!Druckbereich</vt:lpstr>
      <vt:lpstr>totals!Druckbereich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Tobias Schrödel</cp:lastModifiedBy>
  <cp:lastPrinted>2022-02-22T17:14:15Z</cp:lastPrinted>
  <dcterms:created xsi:type="dcterms:W3CDTF">2022-01-05T19:28:00Z</dcterms:created>
  <dcterms:modified xsi:type="dcterms:W3CDTF">2022-02-22T17:40:54Z</dcterms:modified>
</cp:coreProperties>
</file>